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Sintese\Downloads\"/>
    </mc:Choice>
  </mc:AlternateContent>
  <xr:revisionPtr revIDLastSave="0" documentId="13_ncr:1_{56803855-13E4-4805-B297-51A3CB62EE7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HOME" sheetId="9" r:id="rId1"/>
    <sheet name="Dados da Lavoura" sheetId="5" r:id="rId2"/>
    <sheet name="Dados de Perda" sheetId="7" r:id="rId3"/>
    <sheet name="Com Defender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8" l="1"/>
  <c r="L19" i="8"/>
  <c r="F19" i="8" s="1"/>
  <c r="J22" i="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<sst xmlns="http://schemas.openxmlformats.org/spreadsheetml/2006/main" count="23" uniqueCount="19">
  <si>
    <t>Perda estimada por falha de controle (%)</t>
  </si>
  <si>
    <t>Prejuízo estimado (R$)</t>
  </si>
  <si>
    <t>ROI estimado</t>
  </si>
  <si>
    <t>Quantos hectares você produz?</t>
  </si>
  <si>
    <t>ha.</t>
  </si>
  <si>
    <t>Qual sua produção média?</t>
  </si>
  <si>
    <t>Valor médio do mercado</t>
  </si>
  <si>
    <t>sc/ha.</t>
  </si>
  <si>
    <t>reais</t>
  </si>
  <si>
    <t>%</t>
  </si>
  <si>
    <t>Produtividade recuperada</t>
  </si>
  <si>
    <t>Redução na perda esperada</t>
  </si>
  <si>
    <t>Valor recuperado</t>
  </si>
  <si>
    <t>Qual sua produtividade média?</t>
  </si>
  <si>
    <t xml:space="preserve">Nível de infestação observado (%) </t>
  </si>
  <si>
    <t>Calculado automaticamente</t>
  </si>
  <si>
    <t>É a perda de produção mesmo com uso de fungicidas químicos. Varia por cultura e é calculada por comparação com áreas não afetadas.</t>
  </si>
  <si>
    <t>É a porcentagem de plantas afetadas por doenças ou pragas na lavoura. Deve ser feito observando o número de plantas com sintomas em relação ao total.</t>
  </si>
  <si>
    <t>Investimento em DEFENDER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</si>
</sst>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R$&quot;\ #,##0.00"/>
  </numFmts>
  <fonts count="15" x14ac:knownFonts="1">
    <font>
      <sz val="11"/>
      <color theme="1"/>
      <name val="Calibri"/>
      <scheme val="minor"/>
    </font>
    <font>
      <b/>
      <sz val="16"/>
      <color rgb="FF9CB61A"/>
      <name val="BR Omny"/>
      <family val="3"/>
    </font>
    <font>
      <b/>
      <sz val="16"/>
      <color rgb="FF6A693E"/>
      <name val="BR Omny"/>
      <family val="3"/>
    </font>
    <font>
      <b/>
      <sz val="14"/>
      <color rgb="FF9CB61A"/>
      <name val="BR Omny"/>
      <family val="3"/>
    </font>
    <font>
      <sz val="11"/>
      <color theme="1"/>
      <name val="BR Omny"/>
      <family val="3"/>
    </font>
    <font>
      <sz val="11"/>
      <color theme="0"/>
      <name val="BR Omny"/>
      <family val="3"/>
    </font>
    <font>
      <sz val="11"/>
      <color rgb="FFF6F6F6"/>
      <name val="BR Omny"/>
      <family val="3"/>
    </font>
    <font>
      <sz val="11"/>
      <color rgb="FFC2C198"/>
      <name val="BR Omny"/>
      <family val="3"/>
    </font>
    <font>
      <b/>
      <sz val="16"/>
      <color rgb="FFC2C198"/>
      <name val="BR Omny"/>
      <family val="3"/>
    </font>
    <font>
      <sz val="11"/>
      <color theme="1"/>
      <name val="Calibri"/>
      <scheme val="minor"/>
    </font>
    <font>
      <sz val="11"/>
      <color rgb="FF6A693E"/>
      <name val="BR Omny"/>
      <family val="3"/>
    </font>
    <font>
      <b/>
      <sz val="18"/>
      <color theme="0"/>
      <name val="BR Omny Black"/>
      <family val="3"/>
    </font>
    <font>
      <sz val="12"/>
      <name val="BR Omny"/>
      <family val="3"/>
    </font>
    <font>
      <sz val="18"/>
      <color theme="0"/>
      <name val="BR Omny Black"/>
      <family val="3"/>
    </font>
    <font>
      <b/>
      <sz val="14"/>
      <color theme="0"/>
      <name val="BR Omny Black"/>
      <family val="3"/>
    </font>
  </fonts>
  <fills count="9">
    <fill>
      <patternFill patternType="none"/>
    </fill>
    <fill>
      <patternFill patternType="gray125"/>
    </fill>
    <fill>
      <patternFill patternType="solid">
        <fgColor rgb="FFEAEA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C2C198"/>
        <bgColor indexed="64"/>
      </patternFill>
    </fill>
    <fill>
      <patternFill patternType="solid">
        <fgColor rgb="FF295223"/>
        <bgColor indexed="64"/>
      </patternFill>
    </fill>
    <fill>
      <patternFill patternType="solid">
        <fgColor rgb="FF9CB61A"/>
        <bgColor indexed="64"/>
      </patternFill>
    </fill>
    <fill>
      <patternFill patternType="solid">
        <fgColor rgb="FF6A693E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5" borderId="0" xfId="0" applyFill="1"/>
    <xf numFmtId="0" fontId="2" fillId="5" borderId="0" xfId="0" applyFont="1" applyFill="1" applyAlignment="1">
      <alignment horizontal="left" vertical="center"/>
    </xf>
    <xf numFmtId="0" fontId="0" fillId="6" borderId="0" xfId="0" applyFill="1"/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5" fillId="6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horizontal="left" vertical="center"/>
    </xf>
    <xf numFmtId="0" fontId="4" fillId="6" borderId="0" xfId="0" applyFont="1" applyFill="1"/>
    <xf numFmtId="0" fontId="4" fillId="6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right"/>
    </xf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right"/>
    </xf>
    <xf numFmtId="0" fontId="3" fillId="6" borderId="0" xfId="0" applyFont="1" applyFill="1" applyAlignment="1">
      <alignment horizontal="left"/>
    </xf>
    <xf numFmtId="0" fontId="10" fillId="5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44" fontId="11" fillId="7" borderId="0" xfId="1" applyFont="1" applyFill="1" applyAlignment="1">
      <alignment horizontal="center" vertical="center"/>
    </xf>
    <xf numFmtId="44" fontId="11" fillId="7" borderId="0" xfId="0" applyNumberFormat="1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0" xfId="2" applyNumberFormat="1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164" fontId="11" fillId="8" borderId="0" xfId="0" applyNumberFormat="1" applyFont="1" applyFill="1" applyAlignment="1">
      <alignment horizontal="center" vertical="center"/>
    </xf>
    <xf numFmtId="0" fontId="14" fillId="8" borderId="0" xfId="0" applyFont="1" applyFill="1" applyAlignment="1">
      <alignment horizontal="left" vertical="center"/>
    </xf>
  </cellXfs>
  <cellStyles count="3">
    <cellStyle name="Moeda" xfId="1" builtinId="4"/>
    <cellStyle name="Normal" xfId="0" builtinId="0"/>
    <cellStyle name="Porcentagem" xfId="2" builtinId="5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Dados da Lavoura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colors>
    <mruColors>
      <color rgb="FF6A693E"/>
      <color rgb="FF9CB61A"/>
      <color rgb="FFC2C198"/>
      <color rgb="FF295223"/>
      <color rgb="FFEAEADC"/>
      <color rgb="FF54620E"/>
      <color rgb="FF132610"/>
      <color rgb="FF22431D"/>
      <color rgb="FF000000"/>
      <color rgb="FF162B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'Dados da Lavoura'!A1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Dados de Perda'!A1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Com Defender'!A1"/><Relationship Id="rId2" Type="http://schemas.openxmlformats.org/officeDocument/2006/relationships/image" Target="../media/image2.png"/><Relationship Id="rId1" Type="http://schemas.openxmlformats.org/officeDocument/2006/relationships/hyperlink" Target="#Planilha2!A1"/><Relationship Id="rId6" Type="http://schemas.openxmlformats.org/officeDocument/2006/relationships/hyperlink" Target="#'Dados da Lavoura'!A1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Dados de Perda'!A1"/><Relationship Id="rId2" Type="http://schemas.openxmlformats.org/officeDocument/2006/relationships/image" Target="../media/image6.png"/><Relationship Id="rId1" Type="http://schemas.openxmlformats.org/officeDocument/2006/relationships/hyperlink" Target="#Planilha2!A1"/><Relationship Id="rId6" Type="http://schemas.openxmlformats.org/officeDocument/2006/relationships/hyperlink" Target="#'Dados da Lavoura'!A1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8</xdr:col>
      <xdr:colOff>9525</xdr:colOff>
      <xdr:row>26</xdr:row>
      <xdr:rowOff>114300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1BD77189-D384-491B-BFEA-B5CDE84D57BD}"/>
            </a:ext>
          </a:extLst>
        </xdr:cNvPr>
        <xdr:cNvSpPr/>
      </xdr:nvSpPr>
      <xdr:spPr>
        <a:xfrm>
          <a:off x="723900" y="1200150"/>
          <a:ext cx="4267200" cy="5181600"/>
        </a:xfrm>
        <a:prstGeom prst="roundRect">
          <a:avLst>
            <a:gd name="adj" fmla="val 6820"/>
          </a:avLst>
        </a:prstGeom>
        <a:solidFill>
          <a:srgbClr val="A2499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314325</xdr:colOff>
      <xdr:row>4</xdr:row>
      <xdr:rowOff>104776</xdr:rowOff>
    </xdr:from>
    <xdr:to>
      <xdr:col>7</xdr:col>
      <xdr:colOff>314325</xdr:colOff>
      <xdr:row>8</xdr:row>
      <xdr:rowOff>114301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E6C4FC1-6B75-44D1-B8E0-6E2A08AB6BB8}"/>
            </a:ext>
          </a:extLst>
        </xdr:cNvPr>
        <xdr:cNvSpPr txBox="1"/>
      </xdr:nvSpPr>
      <xdr:spPr>
        <a:xfrm>
          <a:off x="1028700" y="1485901"/>
          <a:ext cx="365760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0">
              <a:solidFill>
                <a:schemeClr val="bg1"/>
              </a:solidFill>
              <a:latin typeface="BR Omny" pitchFamily="50" charset="0"/>
            </a:rPr>
            <a:t>Selecione</a:t>
          </a:r>
          <a:r>
            <a:rPr lang="pt-BR" sz="2000" b="0" baseline="0">
              <a:solidFill>
                <a:schemeClr val="bg1"/>
              </a:solidFill>
              <a:latin typeface="BR Omny" pitchFamily="50" charset="0"/>
            </a:rPr>
            <a:t> qual a </a:t>
          </a:r>
          <a:r>
            <a:rPr lang="pt-BR" sz="2000" b="1" baseline="0">
              <a:solidFill>
                <a:schemeClr val="bg1"/>
              </a:solidFill>
              <a:latin typeface="BR Omny" pitchFamily="50" charset="0"/>
            </a:rPr>
            <a:t>cultura cultivada </a:t>
          </a:r>
          <a:r>
            <a:rPr lang="pt-BR" sz="2000" b="0" baseline="0">
              <a:solidFill>
                <a:schemeClr val="bg1"/>
              </a:solidFill>
              <a:latin typeface="BR Omny" pitchFamily="50" charset="0"/>
            </a:rPr>
            <a:t>em sua fazenda</a:t>
          </a:r>
          <a:endParaRPr lang="pt-BR" sz="2000" b="0">
            <a:solidFill>
              <a:schemeClr val="bg1"/>
            </a:solidFill>
            <a:latin typeface="BR Omny" pitchFamily="50" charset="0"/>
          </a:endParaRPr>
        </a:p>
      </xdr:txBody>
    </xdr:sp>
    <xdr:clientData/>
  </xdr:twoCellAnchor>
  <xdr:twoCellAnchor>
    <xdr:from>
      <xdr:col>1</xdr:col>
      <xdr:colOff>404813</xdr:colOff>
      <xdr:row>9</xdr:row>
      <xdr:rowOff>0</xdr:rowOff>
    </xdr:from>
    <xdr:to>
      <xdr:col>7</xdr:col>
      <xdr:colOff>223838</xdr:colOff>
      <xdr:row>11</xdr:row>
      <xdr:rowOff>243750</xdr:rowOff>
    </xdr:to>
    <xdr:grpSp>
      <xdr:nvGrpSpPr>
        <xdr:cNvPr id="5" name="Agrupa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E523D1-CB07-46EC-89DA-6F45F0EB527C}"/>
            </a:ext>
          </a:extLst>
        </xdr:cNvPr>
        <xdr:cNvGrpSpPr/>
      </xdr:nvGrpSpPr>
      <xdr:grpSpPr>
        <a:xfrm>
          <a:off x="1119188" y="2333625"/>
          <a:ext cx="3476625" cy="720000"/>
          <a:chOff x="1162050" y="2095500"/>
          <a:chExt cx="3476625" cy="720000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A628AE93-1550-160A-3F2D-AB1D4406F0BD}"/>
              </a:ext>
            </a:extLst>
          </xdr:cNvPr>
          <xdr:cNvGrpSpPr/>
        </xdr:nvGrpSpPr>
        <xdr:grpSpPr>
          <a:xfrm>
            <a:off x="1162050" y="2095500"/>
            <a:ext cx="1628775" cy="720000"/>
            <a:chOff x="1162050" y="2095500"/>
            <a:chExt cx="1628775" cy="720000"/>
          </a:xfrm>
        </xdr:grpSpPr>
        <xdr:sp macro="" textlink="">
          <xdr:nvSpPr>
            <xdr:cNvPr id="10" name="Retângulo: Cantos Arredondados 9">
              <a:extLst>
                <a:ext uri="{FF2B5EF4-FFF2-40B4-BE49-F238E27FC236}">
                  <a16:creationId xmlns:a16="http://schemas.microsoft.com/office/drawing/2014/main" id="{2057638D-F7BF-1FBE-60F9-58847FDC1271}"/>
                </a:ext>
              </a:extLst>
            </xdr:cNvPr>
            <xdr:cNvSpPr/>
          </xdr:nvSpPr>
          <xdr:spPr>
            <a:xfrm>
              <a:off x="1162050" y="2095500"/>
              <a:ext cx="1628775" cy="720000"/>
            </a:xfrm>
            <a:prstGeom prst="roundRect">
              <a:avLst>
                <a:gd name="adj" fmla="val 50000"/>
              </a:avLst>
            </a:prstGeom>
            <a:solidFill>
              <a:srgbClr val="602C5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11" name="CaixaDeTexto 10">
              <a:extLst>
                <a:ext uri="{FF2B5EF4-FFF2-40B4-BE49-F238E27FC236}">
                  <a16:creationId xmlns:a16="http://schemas.microsoft.com/office/drawing/2014/main" id="{BC428701-73C7-48DC-8F1E-57BEF81BDEC0}"/>
                </a:ext>
              </a:extLst>
            </xdr:cNvPr>
            <xdr:cNvSpPr txBox="1"/>
          </xdr:nvSpPr>
          <xdr:spPr>
            <a:xfrm>
              <a:off x="1866900" y="2257857"/>
              <a:ext cx="723900" cy="3952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r"/>
              <a:r>
                <a:rPr lang="pt-BR" sz="1200" b="0">
                  <a:solidFill>
                    <a:schemeClr val="bg1"/>
                  </a:solidFill>
                  <a:latin typeface="BR Omny" pitchFamily="50" charset="0"/>
                </a:rPr>
                <a:t>Soja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A81AD5A0-D0B0-93CB-5F88-C3149433EDD5}"/>
              </a:ext>
            </a:extLst>
          </xdr:cNvPr>
          <xdr:cNvGrpSpPr/>
        </xdr:nvGrpSpPr>
        <xdr:grpSpPr>
          <a:xfrm>
            <a:off x="3009900" y="2095500"/>
            <a:ext cx="1628775" cy="720000"/>
            <a:chOff x="3009900" y="2095500"/>
            <a:chExt cx="1628775" cy="720000"/>
          </a:xfrm>
        </xdr:grpSpPr>
        <xdr:sp macro="" textlink="">
          <xdr:nvSpPr>
            <xdr:cNvPr id="8" name="Retângulo: Cantos Arredondados 7">
              <a:extLst>
                <a:ext uri="{FF2B5EF4-FFF2-40B4-BE49-F238E27FC236}">
                  <a16:creationId xmlns:a16="http://schemas.microsoft.com/office/drawing/2014/main" id="{8A6F6DA1-F2AE-DEE2-1AFF-E95D025817C9}"/>
                </a:ext>
              </a:extLst>
            </xdr:cNvPr>
            <xdr:cNvSpPr/>
          </xdr:nvSpPr>
          <xdr:spPr>
            <a:xfrm>
              <a:off x="3009900" y="2095500"/>
              <a:ext cx="1628775" cy="720000"/>
            </a:xfrm>
            <a:prstGeom prst="roundRect">
              <a:avLst>
                <a:gd name="adj" fmla="val 50000"/>
              </a:avLst>
            </a:prstGeom>
            <a:solidFill>
              <a:srgbClr val="602C5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9" name="CaixaDeTexto 8">
              <a:extLst>
                <a:ext uri="{FF2B5EF4-FFF2-40B4-BE49-F238E27FC236}">
                  <a16:creationId xmlns:a16="http://schemas.microsoft.com/office/drawing/2014/main" id="{109E76A8-B2A2-C4B5-F791-3A169C68F47F}"/>
                </a:ext>
              </a:extLst>
            </xdr:cNvPr>
            <xdr:cNvSpPr txBox="1"/>
          </xdr:nvSpPr>
          <xdr:spPr>
            <a:xfrm>
              <a:off x="3409950" y="2257857"/>
              <a:ext cx="1028700" cy="3952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r"/>
              <a:r>
                <a:rPr lang="pt-BR" sz="1200" b="0">
                  <a:solidFill>
                    <a:schemeClr val="bg1"/>
                  </a:solidFill>
                  <a:latin typeface="BR Omny" pitchFamily="50" charset="0"/>
                </a:rPr>
                <a:t>Feijão</a:t>
              </a:r>
            </a:p>
          </xdr:txBody>
        </xdr:sp>
      </xdr:grpSp>
    </xdr:grpSp>
    <xdr:clientData/>
  </xdr:twoCellAnchor>
  <xdr:twoCellAnchor>
    <xdr:from>
      <xdr:col>1</xdr:col>
      <xdr:colOff>404813</xdr:colOff>
      <xdr:row>13</xdr:row>
      <xdr:rowOff>133350</xdr:rowOff>
    </xdr:from>
    <xdr:to>
      <xdr:col>7</xdr:col>
      <xdr:colOff>223838</xdr:colOff>
      <xdr:row>15</xdr:row>
      <xdr:rowOff>281850</xdr:rowOff>
    </xdr:to>
    <xdr:grpSp>
      <xdr:nvGrpSpPr>
        <xdr:cNvPr id="12" name="Agrupar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9C6AE2-73AC-411E-B405-38E9314E22D7}"/>
            </a:ext>
          </a:extLst>
        </xdr:cNvPr>
        <xdr:cNvGrpSpPr/>
      </xdr:nvGrpSpPr>
      <xdr:grpSpPr>
        <a:xfrm>
          <a:off x="1119188" y="3257550"/>
          <a:ext cx="3476625" cy="739050"/>
          <a:chOff x="1162050" y="2889251"/>
          <a:chExt cx="3476625" cy="720000"/>
        </a:xfrm>
      </xdr:grpSpPr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E3E77E09-B6BF-86D6-826A-51E011C146B7}"/>
              </a:ext>
            </a:extLst>
          </xdr:cNvPr>
          <xdr:cNvGrpSpPr/>
        </xdr:nvGrpSpPr>
        <xdr:grpSpPr>
          <a:xfrm>
            <a:off x="1162050" y="2889251"/>
            <a:ext cx="1628775" cy="720000"/>
            <a:chOff x="1162050" y="2889251"/>
            <a:chExt cx="1628775" cy="720000"/>
          </a:xfrm>
        </xdr:grpSpPr>
        <xdr:sp macro="" textlink="">
          <xdr:nvSpPr>
            <xdr:cNvPr id="17" name="Retângulo: Cantos Arredondados 16">
              <a:extLst>
                <a:ext uri="{FF2B5EF4-FFF2-40B4-BE49-F238E27FC236}">
                  <a16:creationId xmlns:a16="http://schemas.microsoft.com/office/drawing/2014/main" id="{B890C7FB-DE6A-7B69-1495-C2D63925FEDC}"/>
                </a:ext>
              </a:extLst>
            </xdr:cNvPr>
            <xdr:cNvSpPr/>
          </xdr:nvSpPr>
          <xdr:spPr>
            <a:xfrm>
              <a:off x="1162050" y="2889251"/>
              <a:ext cx="1628775" cy="720000"/>
            </a:xfrm>
            <a:prstGeom prst="roundRect">
              <a:avLst>
                <a:gd name="adj" fmla="val 50000"/>
              </a:avLst>
            </a:prstGeom>
            <a:solidFill>
              <a:srgbClr val="602C5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3A55FA97-8276-8300-1254-F665AB82BCEF}"/>
                </a:ext>
              </a:extLst>
            </xdr:cNvPr>
            <xdr:cNvSpPr txBox="1"/>
          </xdr:nvSpPr>
          <xdr:spPr>
            <a:xfrm>
              <a:off x="1733550" y="3058751"/>
              <a:ext cx="857250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r"/>
              <a:r>
                <a:rPr lang="pt-BR" sz="1200" b="0">
                  <a:solidFill>
                    <a:schemeClr val="bg1"/>
                  </a:solidFill>
                  <a:latin typeface="BR Omny" pitchFamily="50" charset="0"/>
                </a:rPr>
                <a:t>Milho</a:t>
              </a:r>
            </a:p>
          </xdr:txBody>
        </xdr:sp>
      </xdr:grpSp>
      <xdr:grpSp>
        <xdr:nvGrpSpPr>
          <xdr:cNvPr id="14" name="Agrupar 13">
            <a:extLst>
              <a:ext uri="{FF2B5EF4-FFF2-40B4-BE49-F238E27FC236}">
                <a16:creationId xmlns:a16="http://schemas.microsoft.com/office/drawing/2014/main" id="{08F668C9-64E7-724A-4E71-F797FC7D7141}"/>
              </a:ext>
            </a:extLst>
          </xdr:cNvPr>
          <xdr:cNvGrpSpPr/>
        </xdr:nvGrpSpPr>
        <xdr:grpSpPr>
          <a:xfrm>
            <a:off x="3009900" y="2889251"/>
            <a:ext cx="1628775" cy="720000"/>
            <a:chOff x="3009900" y="2889251"/>
            <a:chExt cx="1628775" cy="720000"/>
          </a:xfrm>
        </xdr:grpSpPr>
        <xdr:sp macro="" textlink="">
          <xdr:nvSpPr>
            <xdr:cNvPr id="15" name="Retângulo: Cantos Arredondados 14">
              <a:extLst>
                <a:ext uri="{FF2B5EF4-FFF2-40B4-BE49-F238E27FC236}">
                  <a16:creationId xmlns:a16="http://schemas.microsoft.com/office/drawing/2014/main" id="{BF35910E-CBF0-5A49-919C-6477589AA163}"/>
                </a:ext>
              </a:extLst>
            </xdr:cNvPr>
            <xdr:cNvSpPr/>
          </xdr:nvSpPr>
          <xdr:spPr>
            <a:xfrm>
              <a:off x="3009900" y="2889251"/>
              <a:ext cx="1628775" cy="720000"/>
            </a:xfrm>
            <a:prstGeom prst="roundRect">
              <a:avLst>
                <a:gd name="adj" fmla="val 50000"/>
              </a:avLst>
            </a:prstGeom>
            <a:solidFill>
              <a:srgbClr val="602C5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16" name="CaixaDeTexto 15">
              <a:extLst>
                <a:ext uri="{FF2B5EF4-FFF2-40B4-BE49-F238E27FC236}">
                  <a16:creationId xmlns:a16="http://schemas.microsoft.com/office/drawing/2014/main" id="{88E5181B-0894-CCD6-E9EE-8823CDCF339D}"/>
                </a:ext>
              </a:extLst>
            </xdr:cNvPr>
            <xdr:cNvSpPr txBox="1"/>
          </xdr:nvSpPr>
          <xdr:spPr>
            <a:xfrm>
              <a:off x="3495674" y="3058751"/>
              <a:ext cx="94297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r"/>
              <a:r>
                <a:rPr lang="pt-BR" sz="1200" b="0">
                  <a:solidFill>
                    <a:schemeClr val="bg1"/>
                  </a:solidFill>
                  <a:latin typeface="BR Omny" pitchFamily="50" charset="0"/>
                </a:rPr>
                <a:t>Gergelim</a:t>
              </a:r>
            </a:p>
          </xdr:txBody>
        </xdr:sp>
      </xdr:grpSp>
    </xdr:grpSp>
    <xdr:clientData/>
  </xdr:twoCellAnchor>
  <xdr:twoCellAnchor>
    <xdr:from>
      <xdr:col>1</xdr:col>
      <xdr:colOff>404813</xdr:colOff>
      <xdr:row>16</xdr:row>
      <xdr:rowOff>200025</xdr:rowOff>
    </xdr:from>
    <xdr:to>
      <xdr:col>7</xdr:col>
      <xdr:colOff>223838</xdr:colOff>
      <xdr:row>20</xdr:row>
      <xdr:rowOff>34200</xdr:rowOff>
    </xdr:to>
    <xdr:grpSp>
      <xdr:nvGrpSpPr>
        <xdr:cNvPr id="19" name="Agrupar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3C5FB7-0273-4DD1-8EE6-7DC5AB0D15AC}"/>
            </a:ext>
          </a:extLst>
        </xdr:cNvPr>
        <xdr:cNvGrpSpPr/>
      </xdr:nvGrpSpPr>
      <xdr:grpSpPr>
        <a:xfrm>
          <a:off x="1119188" y="4200525"/>
          <a:ext cx="3476625" cy="739050"/>
          <a:chOff x="1162050" y="3743324"/>
          <a:chExt cx="3476625" cy="720000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25738D8B-A389-882E-1FC8-0AD10D69E7E9}"/>
              </a:ext>
            </a:extLst>
          </xdr:cNvPr>
          <xdr:cNvGrpSpPr/>
        </xdr:nvGrpSpPr>
        <xdr:grpSpPr>
          <a:xfrm>
            <a:off x="1162050" y="3743324"/>
            <a:ext cx="1628775" cy="720000"/>
            <a:chOff x="1162050" y="3743324"/>
            <a:chExt cx="1628775" cy="720000"/>
          </a:xfrm>
        </xdr:grpSpPr>
        <xdr:sp macro="" textlink="">
          <xdr:nvSpPr>
            <xdr:cNvPr id="24" name="Retângulo: Cantos Arredondados 23">
              <a:extLst>
                <a:ext uri="{FF2B5EF4-FFF2-40B4-BE49-F238E27FC236}">
                  <a16:creationId xmlns:a16="http://schemas.microsoft.com/office/drawing/2014/main" id="{BFA96A1A-E730-FAB5-C09D-0B80A3AD45E2}"/>
                </a:ext>
              </a:extLst>
            </xdr:cNvPr>
            <xdr:cNvSpPr/>
          </xdr:nvSpPr>
          <xdr:spPr>
            <a:xfrm>
              <a:off x="1162050" y="3743324"/>
              <a:ext cx="1628775" cy="720000"/>
            </a:xfrm>
            <a:prstGeom prst="roundRect">
              <a:avLst>
                <a:gd name="adj" fmla="val 50000"/>
              </a:avLst>
            </a:prstGeom>
            <a:solidFill>
              <a:srgbClr val="602C5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25" name="CaixaDeTexto 24">
              <a:extLst>
                <a:ext uri="{FF2B5EF4-FFF2-40B4-BE49-F238E27FC236}">
                  <a16:creationId xmlns:a16="http://schemas.microsoft.com/office/drawing/2014/main" id="{35462281-47FE-5BDC-222B-471AF16D0BE2}"/>
                </a:ext>
              </a:extLst>
            </xdr:cNvPr>
            <xdr:cNvSpPr txBox="1"/>
          </xdr:nvSpPr>
          <xdr:spPr>
            <a:xfrm>
              <a:off x="1381125" y="3946162"/>
              <a:ext cx="1209675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r"/>
              <a:r>
                <a:rPr lang="pt-BR" sz="1200" b="0">
                  <a:solidFill>
                    <a:schemeClr val="bg1"/>
                  </a:solidFill>
                  <a:latin typeface="BR Omny" pitchFamily="50" charset="0"/>
                </a:rPr>
                <a:t>Algodão</a:t>
              </a:r>
            </a:p>
          </xdr:txBody>
        </xdr: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13D65160-0EAE-23BF-65C1-4DF2674073A1}"/>
              </a:ext>
            </a:extLst>
          </xdr:cNvPr>
          <xdr:cNvGrpSpPr/>
        </xdr:nvGrpSpPr>
        <xdr:grpSpPr>
          <a:xfrm>
            <a:off x="3009900" y="3743324"/>
            <a:ext cx="1628775" cy="720000"/>
            <a:chOff x="3009900" y="3743324"/>
            <a:chExt cx="1628775" cy="720000"/>
          </a:xfrm>
        </xdr:grpSpPr>
        <xdr:sp macro="" textlink="">
          <xdr:nvSpPr>
            <xdr:cNvPr id="22" name="Retângulo: Cantos Arredondados 21">
              <a:extLst>
                <a:ext uri="{FF2B5EF4-FFF2-40B4-BE49-F238E27FC236}">
                  <a16:creationId xmlns:a16="http://schemas.microsoft.com/office/drawing/2014/main" id="{872E0FFD-E046-47A8-7D6B-FC0E72D0ED2C}"/>
                </a:ext>
              </a:extLst>
            </xdr:cNvPr>
            <xdr:cNvSpPr/>
          </xdr:nvSpPr>
          <xdr:spPr>
            <a:xfrm>
              <a:off x="3009900" y="3743324"/>
              <a:ext cx="1628775" cy="720000"/>
            </a:xfrm>
            <a:prstGeom prst="roundRect">
              <a:avLst>
                <a:gd name="adj" fmla="val 50000"/>
              </a:avLst>
            </a:prstGeom>
            <a:solidFill>
              <a:srgbClr val="602C5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23" name="CaixaDeTexto 22">
              <a:extLst>
                <a:ext uri="{FF2B5EF4-FFF2-40B4-BE49-F238E27FC236}">
                  <a16:creationId xmlns:a16="http://schemas.microsoft.com/office/drawing/2014/main" id="{807B12F2-64F3-B4EB-BF05-1CAC25EB849F}"/>
                </a:ext>
              </a:extLst>
            </xdr:cNvPr>
            <xdr:cNvSpPr txBox="1"/>
          </xdr:nvSpPr>
          <xdr:spPr>
            <a:xfrm>
              <a:off x="3409950" y="3946162"/>
              <a:ext cx="1028700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r"/>
              <a:r>
                <a:rPr lang="pt-BR" sz="1200" b="0">
                  <a:solidFill>
                    <a:schemeClr val="bg1"/>
                  </a:solidFill>
                  <a:latin typeface="BR Omny" pitchFamily="50" charset="0"/>
                </a:rPr>
                <a:t>Trigo</a:t>
              </a:r>
            </a:p>
          </xdr:txBody>
        </xdr:sp>
      </xdr:grpSp>
    </xdr:grpSp>
    <xdr:clientData/>
  </xdr:twoCellAnchor>
  <xdr:twoCellAnchor>
    <xdr:from>
      <xdr:col>1</xdr:col>
      <xdr:colOff>404813</xdr:colOff>
      <xdr:row>20</xdr:row>
      <xdr:rowOff>238126</xdr:rowOff>
    </xdr:from>
    <xdr:to>
      <xdr:col>7</xdr:col>
      <xdr:colOff>223838</xdr:colOff>
      <xdr:row>23</xdr:row>
      <xdr:rowOff>358051</xdr:rowOff>
    </xdr:to>
    <xdr:grpSp>
      <xdr:nvGrpSpPr>
        <xdr:cNvPr id="26" name="Agrupar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36F47C-7C5C-41D2-9142-F8B4B439A880}"/>
            </a:ext>
          </a:extLst>
        </xdr:cNvPr>
        <xdr:cNvGrpSpPr/>
      </xdr:nvGrpSpPr>
      <xdr:grpSpPr>
        <a:xfrm>
          <a:off x="1119188" y="5143501"/>
          <a:ext cx="3476625" cy="720000"/>
          <a:chOff x="1162050" y="4619626"/>
          <a:chExt cx="3476625" cy="720000"/>
        </a:xfrm>
      </xdr:grpSpPr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C7856CA2-7380-0CED-E2F5-648C6BE8E45A}"/>
              </a:ext>
            </a:extLst>
          </xdr:cNvPr>
          <xdr:cNvGrpSpPr/>
        </xdr:nvGrpSpPr>
        <xdr:grpSpPr>
          <a:xfrm>
            <a:off x="1162050" y="4619626"/>
            <a:ext cx="1628775" cy="720000"/>
            <a:chOff x="1162050" y="4619626"/>
            <a:chExt cx="1628775" cy="720000"/>
          </a:xfrm>
        </xdr:grpSpPr>
        <xdr:sp macro="" textlink="">
          <xdr:nvSpPr>
            <xdr:cNvPr id="31" name="Retângulo: Cantos Arredondados 30">
              <a:extLst>
                <a:ext uri="{FF2B5EF4-FFF2-40B4-BE49-F238E27FC236}">
                  <a16:creationId xmlns:a16="http://schemas.microsoft.com/office/drawing/2014/main" id="{DA7A9FD9-4161-031F-EB4F-8DC21A948CD3}"/>
                </a:ext>
              </a:extLst>
            </xdr:cNvPr>
            <xdr:cNvSpPr/>
          </xdr:nvSpPr>
          <xdr:spPr>
            <a:xfrm>
              <a:off x="1162050" y="4619626"/>
              <a:ext cx="1628775" cy="720000"/>
            </a:xfrm>
            <a:prstGeom prst="roundRect">
              <a:avLst>
                <a:gd name="adj" fmla="val 50000"/>
              </a:avLst>
            </a:prstGeom>
            <a:solidFill>
              <a:srgbClr val="602C5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32" name="CaixaDeTexto 31">
              <a:extLst>
                <a:ext uri="{FF2B5EF4-FFF2-40B4-BE49-F238E27FC236}">
                  <a16:creationId xmlns:a16="http://schemas.microsoft.com/office/drawing/2014/main" id="{C849D524-EE58-0DE0-2ED1-3BF6E67DE801}"/>
                </a:ext>
              </a:extLst>
            </xdr:cNvPr>
            <xdr:cNvSpPr txBox="1"/>
          </xdr:nvSpPr>
          <xdr:spPr>
            <a:xfrm>
              <a:off x="1562100" y="4765314"/>
              <a:ext cx="1028700" cy="4286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r"/>
              <a:r>
                <a:rPr lang="pt-BR" sz="1200" b="0">
                  <a:solidFill>
                    <a:schemeClr val="bg1"/>
                  </a:solidFill>
                  <a:latin typeface="BR Omny" pitchFamily="50" charset="0"/>
                </a:rPr>
                <a:t>Arroz</a:t>
              </a:r>
            </a:p>
          </xdr:txBody>
        </xdr:sp>
      </xdr:grpSp>
      <xdr:grpSp>
        <xdr:nvGrpSpPr>
          <xdr:cNvPr id="28" name="Agrupar 27">
            <a:extLst>
              <a:ext uri="{FF2B5EF4-FFF2-40B4-BE49-F238E27FC236}">
                <a16:creationId xmlns:a16="http://schemas.microsoft.com/office/drawing/2014/main" id="{56C88351-57F9-845B-FA78-59F2EB414EF2}"/>
              </a:ext>
            </a:extLst>
          </xdr:cNvPr>
          <xdr:cNvGrpSpPr/>
        </xdr:nvGrpSpPr>
        <xdr:grpSpPr>
          <a:xfrm>
            <a:off x="3009900" y="4619626"/>
            <a:ext cx="1628775" cy="720000"/>
            <a:chOff x="3009900" y="4619626"/>
            <a:chExt cx="1628775" cy="720000"/>
          </a:xfrm>
        </xdr:grpSpPr>
        <xdr:sp macro="" textlink="">
          <xdr:nvSpPr>
            <xdr:cNvPr id="29" name="Retângulo: Cantos Arredondados 28">
              <a:extLst>
                <a:ext uri="{FF2B5EF4-FFF2-40B4-BE49-F238E27FC236}">
                  <a16:creationId xmlns:a16="http://schemas.microsoft.com/office/drawing/2014/main" id="{F82D29D0-0A91-AC3C-962D-443EEADE815C}"/>
                </a:ext>
              </a:extLst>
            </xdr:cNvPr>
            <xdr:cNvSpPr/>
          </xdr:nvSpPr>
          <xdr:spPr>
            <a:xfrm>
              <a:off x="3009900" y="4619626"/>
              <a:ext cx="1628775" cy="720000"/>
            </a:xfrm>
            <a:prstGeom prst="roundRect">
              <a:avLst>
                <a:gd name="adj" fmla="val 50000"/>
              </a:avLst>
            </a:prstGeom>
            <a:solidFill>
              <a:srgbClr val="602C5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30" name="CaixaDeTexto 29">
              <a:extLst>
                <a:ext uri="{FF2B5EF4-FFF2-40B4-BE49-F238E27FC236}">
                  <a16:creationId xmlns:a16="http://schemas.microsoft.com/office/drawing/2014/main" id="{83243EC3-99E4-F874-DD9B-EBF6E48759A7}"/>
                </a:ext>
              </a:extLst>
            </xdr:cNvPr>
            <xdr:cNvSpPr txBox="1"/>
          </xdr:nvSpPr>
          <xdr:spPr>
            <a:xfrm>
              <a:off x="3333750" y="4765314"/>
              <a:ext cx="1028700" cy="4286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r"/>
              <a:r>
                <a:rPr lang="pt-BR" sz="1200" b="0">
                  <a:solidFill>
                    <a:schemeClr val="bg1"/>
                  </a:solidFill>
                  <a:latin typeface="BR Omny" pitchFamily="50" charset="0"/>
                </a:rPr>
                <a:t>+ Outra</a:t>
              </a:r>
            </a:p>
          </xdr:txBody>
        </xdr:sp>
      </xdr:grpSp>
    </xdr:grpSp>
    <xdr:clientData/>
  </xdr:twoCellAnchor>
  <xdr:twoCellAnchor>
    <xdr:from>
      <xdr:col>8</xdr:col>
      <xdr:colOff>247648</xdr:colOff>
      <xdr:row>3</xdr:row>
      <xdr:rowOff>9526</xdr:rowOff>
    </xdr:from>
    <xdr:to>
      <xdr:col>21</xdr:col>
      <xdr:colOff>9524</xdr:colOff>
      <xdr:row>8</xdr:row>
      <xdr:rowOff>171451</xdr:rowOff>
    </xdr:to>
    <xdr:grpSp>
      <xdr:nvGrpSpPr>
        <xdr:cNvPr id="47" name="Agrupar 46">
          <a:extLst>
            <a:ext uri="{FF2B5EF4-FFF2-40B4-BE49-F238E27FC236}">
              <a16:creationId xmlns:a16="http://schemas.microsoft.com/office/drawing/2014/main" id="{AA03ACE7-6F97-4AC2-1CCC-034230090E94}"/>
            </a:ext>
          </a:extLst>
        </xdr:cNvPr>
        <xdr:cNvGrpSpPr/>
      </xdr:nvGrpSpPr>
      <xdr:grpSpPr>
        <a:xfrm>
          <a:off x="5229223" y="1200151"/>
          <a:ext cx="11944351" cy="1114425"/>
          <a:chOff x="5229223" y="1200151"/>
          <a:chExt cx="11944351" cy="1114425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66EFA92F-FE22-4684-8157-20EAF9EB9EBA}"/>
              </a:ext>
            </a:extLst>
          </xdr:cNvPr>
          <xdr:cNvSpPr/>
        </xdr:nvSpPr>
        <xdr:spPr>
          <a:xfrm>
            <a:off x="5229223" y="1200151"/>
            <a:ext cx="11944351" cy="1114424"/>
          </a:xfrm>
          <a:prstGeom prst="roundRect">
            <a:avLst>
              <a:gd name="adj" fmla="val 19342"/>
            </a:avLst>
          </a:prstGeom>
          <a:solidFill>
            <a:srgbClr val="9CB61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chemeClr val="lt1">
                  <a:alpha val="33000"/>
                </a:schemeClr>
              </a:solidFill>
            </a:endParaRPr>
          </a:p>
        </xdr:txBody>
      </xdr:sp>
      <xdr:sp macro="" textlink="">
        <xdr:nvSpPr>
          <xdr:cNvPr id="33" name="CaixaDeTexto 32">
            <a:extLst>
              <a:ext uri="{FF2B5EF4-FFF2-40B4-BE49-F238E27FC236}">
                <a16:creationId xmlns:a16="http://schemas.microsoft.com/office/drawing/2014/main" id="{F2E89C62-12A3-4A2D-BC80-0AD70E6E1CB7}"/>
              </a:ext>
            </a:extLst>
          </xdr:cNvPr>
          <xdr:cNvSpPr txBox="1"/>
        </xdr:nvSpPr>
        <xdr:spPr>
          <a:xfrm>
            <a:off x="5495925" y="1409701"/>
            <a:ext cx="4981576" cy="4095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000" b="0">
                <a:solidFill>
                  <a:schemeClr val="bg1">
                    <a:alpha val="33000"/>
                  </a:schemeClr>
                </a:solidFill>
                <a:latin typeface="BR Omny" pitchFamily="50" charset="0"/>
              </a:rPr>
              <a:t>Adicione</a:t>
            </a:r>
            <a:r>
              <a:rPr lang="pt-BR" sz="2000" b="0" baseline="0">
                <a:solidFill>
                  <a:schemeClr val="bg1">
                    <a:alpha val="33000"/>
                  </a:schemeClr>
                </a:solidFill>
                <a:latin typeface="BR Omny" pitchFamily="50" charset="0"/>
              </a:rPr>
              <a:t> os dados da </a:t>
            </a:r>
            <a:r>
              <a:rPr lang="pt-BR" sz="2000" b="1" baseline="0">
                <a:solidFill>
                  <a:schemeClr val="bg1">
                    <a:alpha val="33000"/>
                  </a:schemeClr>
                </a:solidFill>
                <a:latin typeface="BR Omny" pitchFamily="50" charset="0"/>
              </a:rPr>
              <a:t>sua lavoura</a:t>
            </a:r>
            <a:endParaRPr lang="pt-BR" sz="2000" b="1">
              <a:solidFill>
                <a:schemeClr val="bg1">
                  <a:alpha val="33000"/>
                </a:schemeClr>
              </a:solidFill>
              <a:latin typeface="BR Omny" pitchFamily="50" charset="0"/>
            </a:endParaRPr>
          </a:p>
        </xdr:txBody>
      </xdr:sp>
      <xdr:sp macro="" textlink="">
        <xdr:nvSpPr>
          <xdr:cNvPr id="34" name="CaixaDeTexto 33">
            <a:extLst>
              <a:ext uri="{FF2B5EF4-FFF2-40B4-BE49-F238E27FC236}">
                <a16:creationId xmlns:a16="http://schemas.microsoft.com/office/drawing/2014/main" id="{6E6838B5-EC46-4708-A055-D9E8D34A262D}"/>
              </a:ext>
            </a:extLst>
          </xdr:cNvPr>
          <xdr:cNvSpPr txBox="1"/>
        </xdr:nvSpPr>
        <xdr:spPr>
          <a:xfrm>
            <a:off x="5495925" y="1781176"/>
            <a:ext cx="4981575" cy="533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200" b="0">
                <a:solidFill>
                  <a:schemeClr val="bg1">
                    <a:alpha val="33000"/>
                  </a:schemeClr>
                </a:solidFill>
                <a:latin typeface="BR Omny" pitchFamily="50" charset="0"/>
              </a:rPr>
              <a:t>Nos campos abaixo adicione</a:t>
            </a:r>
            <a:r>
              <a:rPr lang="pt-BR" sz="1200" b="0" baseline="0">
                <a:solidFill>
                  <a:schemeClr val="bg1">
                    <a:alpha val="33000"/>
                  </a:schemeClr>
                </a:solidFill>
                <a:latin typeface="BR Omny" pitchFamily="50" charset="0"/>
              </a:rPr>
              <a:t> os dados da sua lavoura. E veja </a:t>
            </a:r>
            <a:endParaRPr lang="pt-BR" sz="1200" b="1">
              <a:solidFill>
                <a:schemeClr val="bg1">
                  <a:alpha val="33000"/>
                </a:schemeClr>
              </a:solidFill>
              <a:latin typeface="BR Omny" pitchFamily="50" charset="0"/>
            </a:endParaRPr>
          </a:p>
        </xdr:txBody>
      </xdr:sp>
    </xdr:grpSp>
    <xdr:clientData/>
  </xdr:twoCellAnchor>
  <xdr:twoCellAnchor editAs="oneCell">
    <xdr:from>
      <xdr:col>1</xdr:col>
      <xdr:colOff>238125</xdr:colOff>
      <xdr:row>0</xdr:row>
      <xdr:rowOff>85725</xdr:rowOff>
    </xdr:from>
    <xdr:to>
      <xdr:col>3</xdr:col>
      <xdr:colOff>466725</xdr:colOff>
      <xdr:row>1</xdr:row>
      <xdr:rowOff>90487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8446A23A-2CE0-4F16-B378-9EA8D8469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5725"/>
          <a:ext cx="1447800" cy="814387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21</xdr:col>
      <xdr:colOff>28575</xdr:colOff>
      <xdr:row>1</xdr:row>
      <xdr:rowOff>90375</xdr:rowOff>
    </xdr:to>
    <xdr:sp macro="" textlink="">
      <xdr:nvSpPr>
        <xdr:cNvPr id="36" name="Retângulo: Cantos Arredondados 35">
          <a:extLst>
            <a:ext uri="{FF2B5EF4-FFF2-40B4-BE49-F238E27FC236}">
              <a16:creationId xmlns:a16="http://schemas.microsoft.com/office/drawing/2014/main" id="{2680A49B-F211-41CB-8DE2-47E18A4BB2E6}"/>
            </a:ext>
          </a:extLst>
        </xdr:cNvPr>
        <xdr:cNvSpPr/>
      </xdr:nvSpPr>
      <xdr:spPr>
        <a:xfrm>
          <a:off x="3152775" y="0"/>
          <a:ext cx="14039850" cy="900000"/>
        </a:xfrm>
        <a:prstGeom prst="roundRect">
          <a:avLst>
            <a:gd name="adj" fmla="val 0"/>
          </a:avLst>
        </a:prstGeom>
        <a:solidFill>
          <a:srgbClr val="9CB61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438148</xdr:colOff>
      <xdr:row>0</xdr:row>
      <xdr:rowOff>209550</xdr:rowOff>
    </xdr:from>
    <xdr:to>
      <xdr:col>9</xdr:col>
      <xdr:colOff>3838575</xdr:colOff>
      <xdr:row>0</xdr:row>
      <xdr:rowOff>619125</xdr:rowOff>
    </xdr:to>
    <xdr:sp macro="" textlink="">
      <xdr:nvSpPr>
        <xdr:cNvPr id="37" name="CaixaDeTexto 36">
          <a:extLst>
            <a:ext uri="{FF2B5EF4-FFF2-40B4-BE49-F238E27FC236}">
              <a16:creationId xmlns:a16="http://schemas.microsoft.com/office/drawing/2014/main" id="{10813E07-F009-4312-9255-FDE3AFDE2BBD}"/>
            </a:ext>
          </a:extLst>
        </xdr:cNvPr>
        <xdr:cNvSpPr txBox="1"/>
      </xdr:nvSpPr>
      <xdr:spPr>
        <a:xfrm>
          <a:off x="3590923" y="209550"/>
          <a:ext cx="5476877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0">
              <a:solidFill>
                <a:schemeClr val="bg1"/>
              </a:solidFill>
              <a:latin typeface="BR Omny" pitchFamily="50" charset="0"/>
            </a:rPr>
            <a:t>Quanto o </a:t>
          </a:r>
          <a:r>
            <a:rPr lang="pt-BR" sz="2000" b="1">
              <a:solidFill>
                <a:schemeClr val="bg1"/>
              </a:solidFill>
              <a:latin typeface="BR Omny" pitchFamily="50" charset="0"/>
            </a:rPr>
            <a:t>controle falho</a:t>
          </a:r>
          <a:r>
            <a:rPr lang="pt-BR" sz="2000" b="0" baseline="0">
              <a:solidFill>
                <a:schemeClr val="bg1"/>
              </a:solidFill>
              <a:latin typeface="BR Omny" pitchFamily="50" charset="0"/>
            </a:rPr>
            <a:t> está te custando?</a:t>
          </a:r>
          <a:endParaRPr lang="pt-BR" sz="2000" b="1">
            <a:solidFill>
              <a:schemeClr val="bg1"/>
            </a:solidFill>
            <a:latin typeface="BR Omny" pitchFamily="50" charset="0"/>
          </a:endParaRPr>
        </a:p>
      </xdr:txBody>
    </xdr:sp>
    <xdr:clientData/>
  </xdr:twoCellAnchor>
  <xdr:twoCellAnchor>
    <xdr:from>
      <xdr:col>15</xdr:col>
      <xdr:colOff>314325</xdr:colOff>
      <xdr:row>0</xdr:row>
      <xdr:rowOff>171451</xdr:rowOff>
    </xdr:from>
    <xdr:to>
      <xdr:col>19</xdr:col>
      <xdr:colOff>447675</xdr:colOff>
      <xdr:row>0</xdr:row>
      <xdr:rowOff>704851</xdr:rowOff>
    </xdr:to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97796C31-932E-4162-92DA-E916A4D5E549}"/>
            </a:ext>
          </a:extLst>
        </xdr:cNvPr>
        <xdr:cNvSpPr txBox="1"/>
      </xdr:nvSpPr>
      <xdr:spPr>
        <a:xfrm>
          <a:off x="13820775" y="171451"/>
          <a:ext cx="2571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>
              <a:solidFill>
                <a:schemeClr val="bg1"/>
              </a:solidFill>
              <a:latin typeface="BR Omny" pitchFamily="50" charset="0"/>
            </a:rPr>
            <a:t>Planilha</a:t>
          </a:r>
          <a:r>
            <a:rPr lang="pt-BR" sz="1200" b="0" baseline="0">
              <a:solidFill>
                <a:schemeClr val="bg1"/>
              </a:solidFill>
              <a:latin typeface="BR Omny" pitchFamily="50" charset="0"/>
            </a:rPr>
            <a:t> para calcular a perda no investimento da sua lavoura.</a:t>
          </a:r>
          <a:endParaRPr lang="pt-BR" sz="1200" b="1">
            <a:solidFill>
              <a:schemeClr val="bg1"/>
            </a:solidFill>
            <a:latin typeface="BR Omny" pitchFamily="50" charset="0"/>
          </a:endParaRPr>
        </a:p>
      </xdr:txBody>
    </xdr:sp>
    <xdr:clientData/>
  </xdr:twoCellAnchor>
  <xdr:twoCellAnchor>
    <xdr:from>
      <xdr:col>12</xdr:col>
      <xdr:colOff>9525</xdr:colOff>
      <xdr:row>15</xdr:row>
      <xdr:rowOff>219076</xdr:rowOff>
    </xdr:from>
    <xdr:to>
      <xdr:col>21</xdr:col>
      <xdr:colOff>9525</xdr:colOff>
      <xdr:row>20</xdr:row>
      <xdr:rowOff>163501</xdr:rowOff>
    </xdr:to>
    <xdr:grpSp>
      <xdr:nvGrpSpPr>
        <xdr:cNvPr id="39" name="Agrupar 38">
          <a:extLst>
            <a:ext uri="{FF2B5EF4-FFF2-40B4-BE49-F238E27FC236}">
              <a16:creationId xmlns:a16="http://schemas.microsoft.com/office/drawing/2014/main" id="{8505674E-8EDA-4551-8A25-04147929C4F1}"/>
            </a:ext>
          </a:extLst>
        </xdr:cNvPr>
        <xdr:cNvGrpSpPr/>
      </xdr:nvGrpSpPr>
      <xdr:grpSpPr>
        <a:xfrm>
          <a:off x="11687175" y="3933826"/>
          <a:ext cx="5486400" cy="1135050"/>
          <a:chOff x="11687175" y="3829051"/>
          <a:chExt cx="5486400" cy="1116000"/>
        </a:xfrm>
      </xdr:grpSpPr>
      <xdr:sp macro="" textlink="">
        <xdr:nvSpPr>
          <xdr:cNvPr id="40" name="Retângulo: Cantos Arredondados 39">
            <a:extLst>
              <a:ext uri="{FF2B5EF4-FFF2-40B4-BE49-F238E27FC236}">
                <a16:creationId xmlns:a16="http://schemas.microsoft.com/office/drawing/2014/main" id="{556366CA-CCE7-44D7-159D-F282F2ACCEF7}"/>
              </a:ext>
            </a:extLst>
          </xdr:cNvPr>
          <xdr:cNvSpPr/>
        </xdr:nvSpPr>
        <xdr:spPr>
          <a:xfrm>
            <a:off x="11687175" y="3829051"/>
            <a:ext cx="5486400" cy="1116000"/>
          </a:xfrm>
          <a:prstGeom prst="roundRect">
            <a:avLst>
              <a:gd name="adj" fmla="val 17984"/>
            </a:avLst>
          </a:prstGeom>
          <a:solidFill>
            <a:srgbClr val="CFCEAE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chemeClr val="lt1">
                  <a:alpha val="40000"/>
                </a:schemeClr>
              </a:solidFill>
            </a:endParaRPr>
          </a:p>
        </xdr:txBody>
      </xdr:sp>
      <xdr:sp macro="" textlink="">
        <xdr:nvSpPr>
          <xdr:cNvPr id="41" name="CaixaDeTexto 40">
            <a:extLst>
              <a:ext uri="{FF2B5EF4-FFF2-40B4-BE49-F238E27FC236}">
                <a16:creationId xmlns:a16="http://schemas.microsoft.com/office/drawing/2014/main" id="{67404FD8-C990-BC9B-490D-2E11D9F0C2AC}"/>
              </a:ext>
            </a:extLst>
          </xdr:cNvPr>
          <xdr:cNvSpPr txBox="1"/>
        </xdr:nvSpPr>
        <xdr:spPr>
          <a:xfrm>
            <a:off x="12134850" y="4182264"/>
            <a:ext cx="4162425" cy="3421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600" b="0">
                <a:solidFill>
                  <a:srgbClr val="295223">
                    <a:alpha val="40000"/>
                  </a:srgbClr>
                </a:solidFill>
                <a:latin typeface="BR Omny" pitchFamily="50" charset="0"/>
              </a:rPr>
              <a:t>Adicione os dados da perda.</a:t>
            </a:r>
            <a:r>
              <a:rPr lang="pt-BR" sz="1600" b="0" baseline="0">
                <a:solidFill>
                  <a:srgbClr val="295223">
                    <a:alpha val="40000"/>
                  </a:srgbClr>
                </a:solidFill>
                <a:latin typeface="BR Omny" pitchFamily="50" charset="0"/>
              </a:rPr>
              <a:t> </a:t>
            </a:r>
            <a:r>
              <a:rPr lang="pt-BR" sz="1600" b="1" baseline="0">
                <a:solidFill>
                  <a:srgbClr val="295223">
                    <a:alpha val="40000"/>
                  </a:srgbClr>
                </a:solidFill>
                <a:latin typeface="BR Omny" pitchFamily="50" charset="0"/>
              </a:rPr>
              <a:t>Clique aqui</a:t>
            </a:r>
            <a:endParaRPr lang="pt-BR" sz="1600" b="1">
              <a:solidFill>
                <a:srgbClr val="295223">
                  <a:alpha val="40000"/>
                </a:srgbClr>
              </a:solidFill>
              <a:latin typeface="BR Omny" pitchFamily="50" charset="0"/>
            </a:endParaRPr>
          </a:p>
        </xdr:txBody>
      </xdr:sp>
    </xdr:grpSp>
    <xdr:clientData/>
  </xdr:twoCellAnchor>
  <xdr:twoCellAnchor>
    <xdr:from>
      <xdr:col>12</xdr:col>
      <xdr:colOff>0</xdr:colOff>
      <xdr:row>21</xdr:row>
      <xdr:rowOff>74625</xdr:rowOff>
    </xdr:from>
    <xdr:to>
      <xdr:col>21</xdr:col>
      <xdr:colOff>0</xdr:colOff>
      <xdr:row>26</xdr:row>
      <xdr:rowOff>114300</xdr:rowOff>
    </xdr:to>
    <xdr:grpSp>
      <xdr:nvGrpSpPr>
        <xdr:cNvPr id="42" name="Agrupar 41">
          <a:extLst>
            <a:ext uri="{FF2B5EF4-FFF2-40B4-BE49-F238E27FC236}">
              <a16:creationId xmlns:a16="http://schemas.microsoft.com/office/drawing/2014/main" id="{96F24E6D-AEAC-40AB-94D9-AF16BED08216}"/>
            </a:ext>
          </a:extLst>
        </xdr:cNvPr>
        <xdr:cNvGrpSpPr/>
      </xdr:nvGrpSpPr>
      <xdr:grpSpPr>
        <a:xfrm>
          <a:off x="11677650" y="5265750"/>
          <a:ext cx="5486400" cy="1116000"/>
          <a:chOff x="11677650" y="5105400"/>
          <a:chExt cx="5486400" cy="1116000"/>
        </a:xfrm>
      </xdr:grpSpPr>
      <xdr:sp macro="" textlink="">
        <xdr:nvSpPr>
          <xdr:cNvPr id="43" name="Retângulo: Cantos Arredondados 42">
            <a:extLst>
              <a:ext uri="{FF2B5EF4-FFF2-40B4-BE49-F238E27FC236}">
                <a16:creationId xmlns:a16="http://schemas.microsoft.com/office/drawing/2014/main" id="{7466567C-79F3-4DC5-1CAB-3ACF1439FB2D}"/>
              </a:ext>
            </a:extLst>
          </xdr:cNvPr>
          <xdr:cNvSpPr/>
        </xdr:nvSpPr>
        <xdr:spPr>
          <a:xfrm>
            <a:off x="11677650" y="5105400"/>
            <a:ext cx="5486400" cy="1116000"/>
          </a:xfrm>
          <a:prstGeom prst="roundRect">
            <a:avLst>
              <a:gd name="adj" fmla="val 20891"/>
            </a:avLst>
          </a:prstGeom>
          <a:solidFill>
            <a:srgbClr val="295223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chemeClr val="lt1">
                  <a:alpha val="40000"/>
                </a:schemeClr>
              </a:solidFill>
            </a:endParaRPr>
          </a:p>
        </xdr:txBody>
      </xdr:sp>
      <xdr:sp macro="" textlink="">
        <xdr:nvSpPr>
          <xdr:cNvPr id="44" name="CaixaDeTexto 43">
            <a:extLst>
              <a:ext uri="{FF2B5EF4-FFF2-40B4-BE49-F238E27FC236}">
                <a16:creationId xmlns:a16="http://schemas.microsoft.com/office/drawing/2014/main" id="{9C5A22AB-065E-28DF-65E4-50CFA6250A72}"/>
              </a:ext>
            </a:extLst>
          </xdr:cNvPr>
          <xdr:cNvSpPr txBox="1"/>
        </xdr:nvSpPr>
        <xdr:spPr>
          <a:xfrm>
            <a:off x="12134850" y="5330026"/>
            <a:ext cx="3419475" cy="6421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600" b="0">
                <a:solidFill>
                  <a:schemeClr val="bg1">
                    <a:alpha val="40000"/>
                  </a:schemeClr>
                </a:solidFill>
                <a:latin typeface="BR Omny" pitchFamily="50" charset="0"/>
              </a:rPr>
              <a:t>Veja</a:t>
            </a:r>
            <a:r>
              <a:rPr lang="pt-BR" sz="1600" b="0" baseline="0">
                <a:solidFill>
                  <a:schemeClr val="bg1">
                    <a:alpha val="40000"/>
                  </a:schemeClr>
                </a:solidFill>
                <a:latin typeface="BR Omny" pitchFamily="50" charset="0"/>
              </a:rPr>
              <a:t> seu retorno com o Defender. </a:t>
            </a:r>
            <a:r>
              <a:rPr lang="pt-BR" sz="1600" b="1" baseline="0">
                <a:solidFill>
                  <a:srgbClr val="9CB61A">
                    <a:alpha val="40000"/>
                  </a:srgbClr>
                </a:solidFill>
                <a:latin typeface="BR Omny" pitchFamily="50" charset="0"/>
              </a:rPr>
              <a:t>Clique aqui</a:t>
            </a:r>
            <a:endParaRPr lang="pt-BR" sz="1600" b="1">
              <a:solidFill>
                <a:srgbClr val="9CB61A">
                  <a:alpha val="40000"/>
                </a:srgbClr>
              </a:solidFill>
              <a:latin typeface="BR Omny" pitchFamily="50" charset="0"/>
            </a:endParaRPr>
          </a:p>
        </xdr:txBody>
      </xdr:sp>
      <xdr:pic>
        <xdr:nvPicPr>
          <xdr:cNvPr id="45" name="Imagem 44">
            <a:extLst>
              <a:ext uri="{FF2B5EF4-FFF2-40B4-BE49-F238E27FC236}">
                <a16:creationId xmlns:a16="http://schemas.microsoft.com/office/drawing/2014/main" id="{F95A35C1-DDCE-6EC9-9747-6E4F7C0177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alphaModFix amt="4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954375" y="5239840"/>
            <a:ext cx="895350" cy="82568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19050</xdr:colOff>
      <xdr:row>10</xdr:row>
      <xdr:rowOff>114299</xdr:rowOff>
    </xdr:from>
    <xdr:to>
      <xdr:col>21</xdr:col>
      <xdr:colOff>15715</xdr:colOff>
      <xdr:row>15</xdr:row>
      <xdr:rowOff>19049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4092D924-C2FC-4B3F-8814-C0B43F925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alphaModFix amt="4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2638424"/>
          <a:ext cx="5483065" cy="1095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247648</xdr:colOff>
      <xdr:row>3</xdr:row>
      <xdr:rowOff>9526</xdr:rowOff>
    </xdr:from>
    <xdr:to>
      <xdr:col>21</xdr:col>
      <xdr:colOff>9524</xdr:colOff>
      <xdr:row>8</xdr:row>
      <xdr:rowOff>171450</xdr:rowOff>
    </xdr:to>
    <xdr:sp macro="" textlink="">
      <xdr:nvSpPr>
        <xdr:cNvPr id="26" name="Retângulo: Cantos Arredondados 25">
          <a:extLst>
            <a:ext uri="{FF2B5EF4-FFF2-40B4-BE49-F238E27FC236}">
              <a16:creationId xmlns:a16="http://schemas.microsoft.com/office/drawing/2014/main" id="{74EA6D04-26A8-4A20-A2AE-0B2D92A9B66B}"/>
            </a:ext>
          </a:extLst>
        </xdr:cNvPr>
        <xdr:cNvSpPr/>
      </xdr:nvSpPr>
      <xdr:spPr>
        <a:xfrm>
          <a:off x="5229223" y="1200151"/>
          <a:ext cx="11944351" cy="1114424"/>
        </a:xfrm>
        <a:prstGeom prst="roundRect">
          <a:avLst>
            <a:gd name="adj" fmla="val 19342"/>
          </a:avLst>
        </a:prstGeom>
        <a:solidFill>
          <a:srgbClr val="9CB61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9525</xdr:colOff>
      <xdr:row>3</xdr:row>
      <xdr:rowOff>9525</xdr:rowOff>
    </xdr:from>
    <xdr:to>
      <xdr:col>8</xdr:col>
      <xdr:colOff>9525</xdr:colOff>
      <xdr:row>26</xdr:row>
      <xdr:rowOff>114300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67967EB-97DA-65B9-00B4-84DD4A64C52D}"/>
            </a:ext>
          </a:extLst>
        </xdr:cNvPr>
        <xdr:cNvGrpSpPr/>
      </xdr:nvGrpSpPr>
      <xdr:grpSpPr>
        <a:xfrm>
          <a:off x="723900" y="1200150"/>
          <a:ext cx="4267200" cy="5181600"/>
          <a:chOff x="723900" y="1200150"/>
          <a:chExt cx="4267200" cy="5181600"/>
        </a:xfrm>
      </xdr:grpSpPr>
      <xdr:sp macro="" textlink="">
        <xdr:nvSpPr>
          <xdr:cNvPr id="25" name="Retângulo: Cantos Arredondados 24">
            <a:extLst>
              <a:ext uri="{FF2B5EF4-FFF2-40B4-BE49-F238E27FC236}">
                <a16:creationId xmlns:a16="http://schemas.microsoft.com/office/drawing/2014/main" id="{E110CACA-0AE5-4618-912F-21E911222C5C}"/>
              </a:ext>
            </a:extLst>
          </xdr:cNvPr>
          <xdr:cNvSpPr/>
        </xdr:nvSpPr>
        <xdr:spPr>
          <a:xfrm>
            <a:off x="723900" y="1200150"/>
            <a:ext cx="4267200" cy="5181600"/>
          </a:xfrm>
          <a:prstGeom prst="roundRect">
            <a:avLst>
              <a:gd name="adj" fmla="val 6820"/>
            </a:avLst>
          </a:prstGeom>
          <a:solidFill>
            <a:srgbClr val="A24995">
              <a:alpha val="70000"/>
            </a:srgb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9" name="CaixaDeTexto 28">
            <a:extLst>
              <a:ext uri="{FF2B5EF4-FFF2-40B4-BE49-F238E27FC236}">
                <a16:creationId xmlns:a16="http://schemas.microsoft.com/office/drawing/2014/main" id="{8D5E6F66-4261-4A07-A54F-9FAB71681550}"/>
              </a:ext>
            </a:extLst>
          </xdr:cNvPr>
          <xdr:cNvSpPr txBox="1"/>
        </xdr:nvSpPr>
        <xdr:spPr>
          <a:xfrm>
            <a:off x="1028700" y="1485901"/>
            <a:ext cx="3657600" cy="771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000" b="0">
                <a:solidFill>
                  <a:schemeClr val="bg1">
                    <a:alpha val="70000"/>
                  </a:schemeClr>
                </a:solidFill>
                <a:latin typeface="BR Omny" pitchFamily="50" charset="0"/>
              </a:rPr>
              <a:t>Selecione</a:t>
            </a:r>
            <a:r>
              <a:rPr lang="pt-BR" sz="2000" b="0" baseline="0">
                <a:solidFill>
                  <a:schemeClr val="bg1">
                    <a:alpha val="70000"/>
                  </a:schemeClr>
                </a:solidFill>
                <a:latin typeface="BR Omny" pitchFamily="50" charset="0"/>
              </a:rPr>
              <a:t> qual a </a:t>
            </a:r>
            <a:r>
              <a:rPr lang="pt-BR" sz="2000" b="1" baseline="0">
                <a:solidFill>
                  <a:schemeClr val="bg1">
                    <a:alpha val="70000"/>
                  </a:schemeClr>
                </a:solidFill>
                <a:latin typeface="BR Omny" pitchFamily="50" charset="0"/>
              </a:rPr>
              <a:t>cultura cultivada </a:t>
            </a:r>
            <a:r>
              <a:rPr lang="pt-BR" sz="2000" b="0" baseline="0">
                <a:solidFill>
                  <a:schemeClr val="bg1">
                    <a:alpha val="70000"/>
                  </a:schemeClr>
                </a:solidFill>
                <a:latin typeface="BR Omny" pitchFamily="50" charset="0"/>
              </a:rPr>
              <a:t>em sua fazenda</a:t>
            </a:r>
            <a:endParaRPr lang="pt-BR" sz="2000" b="0">
              <a:solidFill>
                <a:schemeClr val="bg1">
                  <a:alpha val="70000"/>
                </a:schemeClr>
              </a:solidFill>
              <a:latin typeface="BR Omny" pitchFamily="50" charset="0"/>
            </a:endParaRPr>
          </a:p>
        </xdr:txBody>
      </xdr:sp>
      <xdr:grpSp>
        <xdr:nvGrpSpPr>
          <xdr:cNvPr id="56" name="Agrupar 55">
            <a:extLst>
              <a:ext uri="{FF2B5EF4-FFF2-40B4-BE49-F238E27FC236}">
                <a16:creationId xmlns:a16="http://schemas.microsoft.com/office/drawing/2014/main" id="{53894EA4-F96C-B506-766B-21600C7AF8F7}"/>
              </a:ext>
            </a:extLst>
          </xdr:cNvPr>
          <xdr:cNvGrpSpPr/>
        </xdr:nvGrpSpPr>
        <xdr:grpSpPr>
          <a:xfrm>
            <a:off x="1119188" y="2333625"/>
            <a:ext cx="3476625" cy="720000"/>
            <a:chOff x="1162050" y="2095500"/>
            <a:chExt cx="3476625" cy="720000"/>
          </a:xfrm>
        </xdr:grpSpPr>
        <xdr:grpSp>
          <xdr:nvGrpSpPr>
            <xdr:cNvPr id="55" name="Agrupar 54">
              <a:extLst>
                <a:ext uri="{FF2B5EF4-FFF2-40B4-BE49-F238E27FC236}">
                  <a16:creationId xmlns:a16="http://schemas.microsoft.com/office/drawing/2014/main" id="{FF8471E4-B26C-934A-D68E-31818AB1D2FC}"/>
                </a:ext>
              </a:extLst>
            </xdr:cNvPr>
            <xdr:cNvGrpSpPr/>
          </xdr:nvGrpSpPr>
          <xdr:grpSpPr>
            <a:xfrm>
              <a:off x="1162050" y="2095500"/>
              <a:ext cx="1628775" cy="720000"/>
              <a:chOff x="1162050" y="2095500"/>
              <a:chExt cx="1628775" cy="720000"/>
            </a:xfrm>
          </xdr:grpSpPr>
          <xdr:sp macro="" textlink="">
            <xdr:nvSpPr>
              <xdr:cNvPr id="30" name="Retângulo: Cantos Arredondados 29">
                <a:extLst>
                  <a:ext uri="{FF2B5EF4-FFF2-40B4-BE49-F238E27FC236}">
                    <a16:creationId xmlns:a16="http://schemas.microsoft.com/office/drawing/2014/main" id="{BDC0F374-3EEF-40D3-9F2C-1990BD2FED75}"/>
                  </a:ext>
                </a:extLst>
              </xdr:cNvPr>
              <xdr:cNvSpPr/>
            </xdr:nvSpPr>
            <xdr:spPr>
              <a:xfrm>
                <a:off x="1162050" y="2095500"/>
                <a:ext cx="1628775" cy="720000"/>
              </a:xfrm>
              <a:prstGeom prst="roundRect">
                <a:avLst>
                  <a:gd name="adj" fmla="val 50000"/>
                </a:avLst>
              </a:prstGeom>
              <a:solidFill>
                <a:srgbClr val="602C5B">
                  <a:alpha val="70000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38" name="CaixaDeTexto 37">
                <a:extLst>
                  <a:ext uri="{FF2B5EF4-FFF2-40B4-BE49-F238E27FC236}">
                    <a16:creationId xmlns:a16="http://schemas.microsoft.com/office/drawing/2014/main" id="{13BEE2AD-77DF-4514-892F-3E2439FC8088}"/>
                  </a:ext>
                </a:extLst>
              </xdr:cNvPr>
              <xdr:cNvSpPr txBox="1"/>
            </xdr:nvSpPr>
            <xdr:spPr>
              <a:xfrm>
                <a:off x="1866900" y="2257857"/>
                <a:ext cx="723900" cy="39528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r"/>
                <a:r>
                  <a:rPr lang="pt-BR" sz="1200" b="0">
                    <a:solidFill>
                      <a:schemeClr val="bg1">
                        <a:alpha val="70000"/>
                      </a:schemeClr>
                    </a:solidFill>
                    <a:latin typeface="BR Omny" pitchFamily="50" charset="0"/>
                  </a:rPr>
                  <a:t>Soja</a:t>
                </a:r>
              </a:p>
            </xdr:txBody>
          </xdr:sp>
        </xdr:grpSp>
        <xdr:grpSp>
          <xdr:nvGrpSpPr>
            <xdr:cNvPr id="54" name="Agrupar 53">
              <a:extLst>
                <a:ext uri="{FF2B5EF4-FFF2-40B4-BE49-F238E27FC236}">
                  <a16:creationId xmlns:a16="http://schemas.microsoft.com/office/drawing/2014/main" id="{80D117F9-AE86-B8AA-002F-C49130779594}"/>
                </a:ext>
              </a:extLst>
            </xdr:cNvPr>
            <xdr:cNvGrpSpPr/>
          </xdr:nvGrpSpPr>
          <xdr:grpSpPr>
            <a:xfrm>
              <a:off x="3009900" y="2095500"/>
              <a:ext cx="1628775" cy="720000"/>
              <a:chOff x="3009900" y="2095500"/>
              <a:chExt cx="1628775" cy="720000"/>
            </a:xfrm>
          </xdr:grpSpPr>
          <xdr:sp macro="" textlink="">
            <xdr:nvSpPr>
              <xdr:cNvPr id="31" name="Retângulo: Cantos Arredondados 30">
                <a:extLst>
                  <a:ext uri="{FF2B5EF4-FFF2-40B4-BE49-F238E27FC236}">
                    <a16:creationId xmlns:a16="http://schemas.microsoft.com/office/drawing/2014/main" id="{06D0C524-8CB8-4CF7-ADCC-8FCF7277E76F}"/>
                  </a:ext>
                </a:extLst>
              </xdr:cNvPr>
              <xdr:cNvSpPr/>
            </xdr:nvSpPr>
            <xdr:spPr>
              <a:xfrm>
                <a:off x="3009900" y="2095500"/>
                <a:ext cx="1628775" cy="720000"/>
              </a:xfrm>
              <a:prstGeom prst="roundRect">
                <a:avLst>
                  <a:gd name="adj" fmla="val 50000"/>
                </a:avLst>
              </a:prstGeom>
              <a:solidFill>
                <a:srgbClr val="602C5B">
                  <a:alpha val="70000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39" name="CaixaDeTexto 38">
                <a:extLst>
                  <a:ext uri="{FF2B5EF4-FFF2-40B4-BE49-F238E27FC236}">
                    <a16:creationId xmlns:a16="http://schemas.microsoft.com/office/drawing/2014/main" id="{FF2EEA57-9932-4525-90D2-22C750605982}"/>
                  </a:ext>
                </a:extLst>
              </xdr:cNvPr>
              <xdr:cNvSpPr txBox="1"/>
            </xdr:nvSpPr>
            <xdr:spPr>
              <a:xfrm>
                <a:off x="3409950" y="2257857"/>
                <a:ext cx="1028700" cy="39528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r"/>
                <a:r>
                  <a:rPr lang="pt-BR" sz="1200" b="0">
                    <a:solidFill>
                      <a:schemeClr val="bg1">
                        <a:alpha val="70000"/>
                      </a:schemeClr>
                    </a:solidFill>
                    <a:latin typeface="BR Omny" pitchFamily="50" charset="0"/>
                  </a:rPr>
                  <a:t>Feijão</a:t>
                </a:r>
              </a:p>
            </xdr:txBody>
          </xdr:sp>
        </xdr:grpSp>
      </xdr:grpSp>
      <xdr:grpSp>
        <xdr:nvGrpSpPr>
          <xdr:cNvPr id="57" name="Agrupar 56">
            <a:extLst>
              <a:ext uri="{FF2B5EF4-FFF2-40B4-BE49-F238E27FC236}">
                <a16:creationId xmlns:a16="http://schemas.microsoft.com/office/drawing/2014/main" id="{6A39D1DC-3D56-3CC9-1C22-79FD90BC6CA4}"/>
              </a:ext>
            </a:extLst>
          </xdr:cNvPr>
          <xdr:cNvGrpSpPr/>
        </xdr:nvGrpSpPr>
        <xdr:grpSpPr>
          <a:xfrm>
            <a:off x="1119188" y="3257550"/>
            <a:ext cx="3476625" cy="739050"/>
            <a:chOff x="1162050" y="2889251"/>
            <a:chExt cx="3476625" cy="720000"/>
          </a:xfrm>
        </xdr:grpSpPr>
        <xdr:grpSp>
          <xdr:nvGrpSpPr>
            <xdr:cNvPr id="52" name="Agrupar 51">
              <a:extLst>
                <a:ext uri="{FF2B5EF4-FFF2-40B4-BE49-F238E27FC236}">
                  <a16:creationId xmlns:a16="http://schemas.microsoft.com/office/drawing/2014/main" id="{70720CBF-676C-EF2A-47C2-7D73E743BB98}"/>
                </a:ext>
              </a:extLst>
            </xdr:cNvPr>
            <xdr:cNvGrpSpPr/>
          </xdr:nvGrpSpPr>
          <xdr:grpSpPr>
            <a:xfrm>
              <a:off x="1162050" y="2889251"/>
              <a:ext cx="1628775" cy="720000"/>
              <a:chOff x="1162050" y="2889251"/>
              <a:chExt cx="1628775" cy="720000"/>
            </a:xfrm>
          </xdr:grpSpPr>
          <xdr:sp macro="" textlink="">
            <xdr:nvSpPr>
              <xdr:cNvPr id="32" name="Retângulo: Cantos Arredondados 31">
                <a:extLst>
                  <a:ext uri="{FF2B5EF4-FFF2-40B4-BE49-F238E27FC236}">
                    <a16:creationId xmlns:a16="http://schemas.microsoft.com/office/drawing/2014/main" id="{1F190331-A91E-4D1E-BFAC-3AD17F927251}"/>
                  </a:ext>
                </a:extLst>
              </xdr:cNvPr>
              <xdr:cNvSpPr/>
            </xdr:nvSpPr>
            <xdr:spPr>
              <a:xfrm>
                <a:off x="1162050" y="2889251"/>
                <a:ext cx="1628775" cy="720000"/>
              </a:xfrm>
              <a:prstGeom prst="roundRect">
                <a:avLst>
                  <a:gd name="adj" fmla="val 50000"/>
                </a:avLst>
              </a:prstGeom>
              <a:solidFill>
                <a:srgbClr val="602C5B">
                  <a:alpha val="70000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40" name="CaixaDeTexto 39">
                <a:extLst>
                  <a:ext uri="{FF2B5EF4-FFF2-40B4-BE49-F238E27FC236}">
                    <a16:creationId xmlns:a16="http://schemas.microsoft.com/office/drawing/2014/main" id="{52A648B6-1166-4294-B7A2-315F1DCB24C7}"/>
                  </a:ext>
                </a:extLst>
              </xdr:cNvPr>
              <xdr:cNvSpPr txBox="1"/>
            </xdr:nvSpPr>
            <xdr:spPr>
              <a:xfrm>
                <a:off x="1733550" y="3058751"/>
                <a:ext cx="857250" cy="3810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r"/>
                <a:r>
                  <a:rPr lang="pt-BR" sz="1200" b="0">
                    <a:solidFill>
                      <a:schemeClr val="bg1">
                        <a:alpha val="70000"/>
                      </a:schemeClr>
                    </a:solidFill>
                    <a:latin typeface="BR Omny" pitchFamily="50" charset="0"/>
                  </a:rPr>
                  <a:t>Milho</a:t>
                </a:r>
              </a:p>
            </xdr:txBody>
          </xdr:sp>
        </xdr:grpSp>
        <xdr:grpSp>
          <xdr:nvGrpSpPr>
            <xdr:cNvPr id="53" name="Agrupar 52">
              <a:extLst>
                <a:ext uri="{FF2B5EF4-FFF2-40B4-BE49-F238E27FC236}">
                  <a16:creationId xmlns:a16="http://schemas.microsoft.com/office/drawing/2014/main" id="{8711CDB3-7553-32E8-C160-CBF287F9C85E}"/>
                </a:ext>
              </a:extLst>
            </xdr:cNvPr>
            <xdr:cNvGrpSpPr/>
          </xdr:nvGrpSpPr>
          <xdr:grpSpPr>
            <a:xfrm>
              <a:off x="3009900" y="2889251"/>
              <a:ext cx="1628775" cy="720000"/>
              <a:chOff x="3009900" y="2889251"/>
              <a:chExt cx="1628775" cy="720000"/>
            </a:xfrm>
          </xdr:grpSpPr>
          <xdr:sp macro="" textlink="">
            <xdr:nvSpPr>
              <xdr:cNvPr id="33" name="Retângulo: Cantos Arredondados 32">
                <a:extLst>
                  <a:ext uri="{FF2B5EF4-FFF2-40B4-BE49-F238E27FC236}">
                    <a16:creationId xmlns:a16="http://schemas.microsoft.com/office/drawing/2014/main" id="{AAD633B6-C0C3-4725-A32D-0EE8D682CFA4}"/>
                  </a:ext>
                </a:extLst>
              </xdr:cNvPr>
              <xdr:cNvSpPr/>
            </xdr:nvSpPr>
            <xdr:spPr>
              <a:xfrm>
                <a:off x="3009900" y="2889251"/>
                <a:ext cx="1628775" cy="720000"/>
              </a:xfrm>
              <a:prstGeom prst="roundRect">
                <a:avLst>
                  <a:gd name="adj" fmla="val 50000"/>
                </a:avLst>
              </a:prstGeom>
              <a:solidFill>
                <a:srgbClr val="602C5B">
                  <a:alpha val="70000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41" name="CaixaDeTexto 40">
                <a:extLst>
                  <a:ext uri="{FF2B5EF4-FFF2-40B4-BE49-F238E27FC236}">
                    <a16:creationId xmlns:a16="http://schemas.microsoft.com/office/drawing/2014/main" id="{A1E058A2-AB1C-48C4-B8BE-2976A7080443}"/>
                  </a:ext>
                </a:extLst>
              </xdr:cNvPr>
              <xdr:cNvSpPr txBox="1"/>
            </xdr:nvSpPr>
            <xdr:spPr>
              <a:xfrm>
                <a:off x="3495674" y="3058751"/>
                <a:ext cx="942975" cy="3810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r"/>
                <a:r>
                  <a:rPr lang="pt-BR" sz="1200" b="0">
                    <a:solidFill>
                      <a:schemeClr val="bg1">
                        <a:alpha val="70000"/>
                      </a:schemeClr>
                    </a:solidFill>
                    <a:latin typeface="BR Omny" pitchFamily="50" charset="0"/>
                  </a:rPr>
                  <a:t>Gergelim</a:t>
                </a:r>
              </a:p>
            </xdr:txBody>
          </xdr:sp>
        </xdr:grpSp>
      </xdr:grpSp>
      <xdr:grpSp>
        <xdr:nvGrpSpPr>
          <xdr:cNvPr id="58" name="Agrupar 57">
            <a:extLst>
              <a:ext uri="{FF2B5EF4-FFF2-40B4-BE49-F238E27FC236}">
                <a16:creationId xmlns:a16="http://schemas.microsoft.com/office/drawing/2014/main" id="{DD7BE1BC-2EC1-4FAF-C66E-58D428F6CCB7}"/>
              </a:ext>
            </a:extLst>
          </xdr:cNvPr>
          <xdr:cNvGrpSpPr/>
        </xdr:nvGrpSpPr>
        <xdr:grpSpPr>
          <a:xfrm>
            <a:off x="1119188" y="4200525"/>
            <a:ext cx="3476625" cy="739050"/>
            <a:chOff x="1162050" y="3743324"/>
            <a:chExt cx="3476625" cy="720000"/>
          </a:xfrm>
        </xdr:grpSpPr>
        <xdr:grpSp>
          <xdr:nvGrpSpPr>
            <xdr:cNvPr id="51" name="Agrupar 50">
              <a:extLst>
                <a:ext uri="{FF2B5EF4-FFF2-40B4-BE49-F238E27FC236}">
                  <a16:creationId xmlns:a16="http://schemas.microsoft.com/office/drawing/2014/main" id="{52E3502D-9FBB-E0DC-EF26-65E9CD436232}"/>
                </a:ext>
              </a:extLst>
            </xdr:cNvPr>
            <xdr:cNvGrpSpPr/>
          </xdr:nvGrpSpPr>
          <xdr:grpSpPr>
            <a:xfrm>
              <a:off x="1162050" y="3743324"/>
              <a:ext cx="1628775" cy="720000"/>
              <a:chOff x="1162050" y="3743324"/>
              <a:chExt cx="1628775" cy="720000"/>
            </a:xfrm>
          </xdr:grpSpPr>
          <xdr:sp macro="" textlink="">
            <xdr:nvSpPr>
              <xdr:cNvPr id="34" name="Retângulo: Cantos Arredondados 33">
                <a:extLst>
                  <a:ext uri="{FF2B5EF4-FFF2-40B4-BE49-F238E27FC236}">
                    <a16:creationId xmlns:a16="http://schemas.microsoft.com/office/drawing/2014/main" id="{DE6E963B-97F5-4985-9C7E-5F4F8379C177}"/>
                  </a:ext>
                </a:extLst>
              </xdr:cNvPr>
              <xdr:cNvSpPr/>
            </xdr:nvSpPr>
            <xdr:spPr>
              <a:xfrm>
                <a:off x="1162050" y="3743324"/>
                <a:ext cx="1628775" cy="720000"/>
              </a:xfrm>
              <a:prstGeom prst="roundRect">
                <a:avLst>
                  <a:gd name="adj" fmla="val 50000"/>
                </a:avLst>
              </a:prstGeom>
              <a:solidFill>
                <a:srgbClr val="602C5B">
                  <a:alpha val="70000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42" name="CaixaDeTexto 41">
                <a:extLst>
                  <a:ext uri="{FF2B5EF4-FFF2-40B4-BE49-F238E27FC236}">
                    <a16:creationId xmlns:a16="http://schemas.microsoft.com/office/drawing/2014/main" id="{16E46F7E-5974-4EBA-865E-DB73E304B860}"/>
                  </a:ext>
                </a:extLst>
              </xdr:cNvPr>
              <xdr:cNvSpPr txBox="1"/>
            </xdr:nvSpPr>
            <xdr:spPr>
              <a:xfrm>
                <a:off x="1381125" y="3946162"/>
                <a:ext cx="1209675" cy="3143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r"/>
                <a:r>
                  <a:rPr lang="pt-BR" sz="1200" b="0">
                    <a:solidFill>
                      <a:schemeClr val="bg1">
                        <a:alpha val="70000"/>
                      </a:schemeClr>
                    </a:solidFill>
                    <a:latin typeface="BR Omny" pitchFamily="50" charset="0"/>
                  </a:rPr>
                  <a:t>Algodão</a:t>
                </a:r>
              </a:p>
            </xdr:txBody>
          </xdr:sp>
        </xdr:grpSp>
        <xdr:grpSp>
          <xdr:nvGrpSpPr>
            <xdr:cNvPr id="50" name="Agrupar 49">
              <a:extLst>
                <a:ext uri="{FF2B5EF4-FFF2-40B4-BE49-F238E27FC236}">
                  <a16:creationId xmlns:a16="http://schemas.microsoft.com/office/drawing/2014/main" id="{1F4B5E5C-C21B-09F2-2C97-306ADC767F9C}"/>
                </a:ext>
              </a:extLst>
            </xdr:cNvPr>
            <xdr:cNvGrpSpPr/>
          </xdr:nvGrpSpPr>
          <xdr:grpSpPr>
            <a:xfrm>
              <a:off x="3009900" y="3743324"/>
              <a:ext cx="1628775" cy="720000"/>
              <a:chOff x="3009900" y="3743324"/>
              <a:chExt cx="1628775" cy="720000"/>
            </a:xfrm>
          </xdr:grpSpPr>
          <xdr:sp macro="" textlink="">
            <xdr:nvSpPr>
              <xdr:cNvPr id="35" name="Retângulo: Cantos Arredondados 34">
                <a:extLst>
                  <a:ext uri="{FF2B5EF4-FFF2-40B4-BE49-F238E27FC236}">
                    <a16:creationId xmlns:a16="http://schemas.microsoft.com/office/drawing/2014/main" id="{0A022741-8FB6-438F-8B62-38FE296028FE}"/>
                  </a:ext>
                </a:extLst>
              </xdr:cNvPr>
              <xdr:cNvSpPr/>
            </xdr:nvSpPr>
            <xdr:spPr>
              <a:xfrm>
                <a:off x="3009900" y="3743324"/>
                <a:ext cx="1628775" cy="720000"/>
              </a:xfrm>
              <a:prstGeom prst="roundRect">
                <a:avLst>
                  <a:gd name="adj" fmla="val 50000"/>
                </a:avLst>
              </a:prstGeom>
              <a:solidFill>
                <a:srgbClr val="602C5B">
                  <a:alpha val="70000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43" name="CaixaDeTexto 42">
                <a:extLst>
                  <a:ext uri="{FF2B5EF4-FFF2-40B4-BE49-F238E27FC236}">
                    <a16:creationId xmlns:a16="http://schemas.microsoft.com/office/drawing/2014/main" id="{0DE6AD31-DE9E-422E-A709-6A66BC9C0A04}"/>
                  </a:ext>
                </a:extLst>
              </xdr:cNvPr>
              <xdr:cNvSpPr txBox="1"/>
            </xdr:nvSpPr>
            <xdr:spPr>
              <a:xfrm>
                <a:off x="3409950" y="3946162"/>
                <a:ext cx="1028700" cy="3143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r"/>
                <a:r>
                  <a:rPr lang="pt-BR" sz="1200" b="0">
                    <a:solidFill>
                      <a:schemeClr val="bg1">
                        <a:alpha val="70000"/>
                      </a:schemeClr>
                    </a:solidFill>
                    <a:latin typeface="BR Omny" pitchFamily="50" charset="0"/>
                  </a:rPr>
                  <a:t>Trigo</a:t>
                </a:r>
              </a:p>
            </xdr:txBody>
          </xdr:sp>
        </xdr:grpSp>
      </xdr:grpSp>
      <xdr:grpSp>
        <xdr:nvGrpSpPr>
          <xdr:cNvPr id="59" name="Agrupar 58">
            <a:extLst>
              <a:ext uri="{FF2B5EF4-FFF2-40B4-BE49-F238E27FC236}">
                <a16:creationId xmlns:a16="http://schemas.microsoft.com/office/drawing/2014/main" id="{1182C33E-B729-5999-4C13-9A373B8BE25B}"/>
              </a:ext>
            </a:extLst>
          </xdr:cNvPr>
          <xdr:cNvGrpSpPr/>
        </xdr:nvGrpSpPr>
        <xdr:grpSpPr>
          <a:xfrm>
            <a:off x="1119188" y="5143501"/>
            <a:ext cx="3476625" cy="720000"/>
            <a:chOff x="1162050" y="4619626"/>
            <a:chExt cx="3476625" cy="720000"/>
          </a:xfrm>
        </xdr:grpSpPr>
        <xdr:grpSp>
          <xdr:nvGrpSpPr>
            <xdr:cNvPr id="49" name="Agrupar 48">
              <a:extLst>
                <a:ext uri="{FF2B5EF4-FFF2-40B4-BE49-F238E27FC236}">
                  <a16:creationId xmlns:a16="http://schemas.microsoft.com/office/drawing/2014/main" id="{C5C21172-4E79-7970-CE90-57601D72A47D}"/>
                </a:ext>
              </a:extLst>
            </xdr:cNvPr>
            <xdr:cNvGrpSpPr/>
          </xdr:nvGrpSpPr>
          <xdr:grpSpPr>
            <a:xfrm>
              <a:off x="1162050" y="4619626"/>
              <a:ext cx="1628775" cy="720000"/>
              <a:chOff x="1162050" y="4619626"/>
              <a:chExt cx="1628775" cy="720000"/>
            </a:xfrm>
          </xdr:grpSpPr>
          <xdr:sp macro="" textlink="">
            <xdr:nvSpPr>
              <xdr:cNvPr id="36" name="Retângulo: Cantos Arredondados 35">
                <a:extLst>
                  <a:ext uri="{FF2B5EF4-FFF2-40B4-BE49-F238E27FC236}">
                    <a16:creationId xmlns:a16="http://schemas.microsoft.com/office/drawing/2014/main" id="{BDD352E8-ADF6-41E3-9650-BF8D047AC97E}"/>
                  </a:ext>
                </a:extLst>
              </xdr:cNvPr>
              <xdr:cNvSpPr/>
            </xdr:nvSpPr>
            <xdr:spPr>
              <a:xfrm>
                <a:off x="1162050" y="4619626"/>
                <a:ext cx="1628775" cy="720000"/>
              </a:xfrm>
              <a:prstGeom prst="roundRect">
                <a:avLst>
                  <a:gd name="adj" fmla="val 50000"/>
                </a:avLst>
              </a:prstGeom>
              <a:solidFill>
                <a:srgbClr val="602C5B">
                  <a:alpha val="70000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44" name="CaixaDeTexto 43">
                <a:extLst>
                  <a:ext uri="{FF2B5EF4-FFF2-40B4-BE49-F238E27FC236}">
                    <a16:creationId xmlns:a16="http://schemas.microsoft.com/office/drawing/2014/main" id="{FD245BD9-CD6F-4CCC-9B5F-0620C29E5FFF}"/>
                  </a:ext>
                </a:extLst>
              </xdr:cNvPr>
              <xdr:cNvSpPr txBox="1"/>
            </xdr:nvSpPr>
            <xdr:spPr>
              <a:xfrm>
                <a:off x="1562100" y="4765314"/>
                <a:ext cx="1028700" cy="4286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r"/>
                <a:r>
                  <a:rPr lang="pt-BR" sz="1200" b="0">
                    <a:solidFill>
                      <a:schemeClr val="bg1">
                        <a:alpha val="70000"/>
                      </a:schemeClr>
                    </a:solidFill>
                    <a:latin typeface="BR Omny" pitchFamily="50" charset="0"/>
                  </a:rPr>
                  <a:t>Arroz</a:t>
                </a:r>
              </a:p>
            </xdr:txBody>
          </xdr:sp>
        </xdr:grpSp>
        <xdr:grpSp>
          <xdr:nvGrpSpPr>
            <xdr:cNvPr id="48" name="Agrupar 47">
              <a:extLst>
                <a:ext uri="{FF2B5EF4-FFF2-40B4-BE49-F238E27FC236}">
                  <a16:creationId xmlns:a16="http://schemas.microsoft.com/office/drawing/2014/main" id="{8086B50D-FD8B-1D95-CEBE-8AA4053641FF}"/>
                </a:ext>
              </a:extLst>
            </xdr:cNvPr>
            <xdr:cNvGrpSpPr/>
          </xdr:nvGrpSpPr>
          <xdr:grpSpPr>
            <a:xfrm>
              <a:off x="3009900" y="4619626"/>
              <a:ext cx="1628775" cy="720000"/>
              <a:chOff x="3009900" y="4619626"/>
              <a:chExt cx="1628775" cy="720000"/>
            </a:xfrm>
          </xdr:grpSpPr>
          <xdr:sp macro="" textlink="">
            <xdr:nvSpPr>
              <xdr:cNvPr id="37" name="Retângulo: Cantos Arredondados 36">
                <a:extLst>
                  <a:ext uri="{FF2B5EF4-FFF2-40B4-BE49-F238E27FC236}">
                    <a16:creationId xmlns:a16="http://schemas.microsoft.com/office/drawing/2014/main" id="{B9E8901C-403C-4ADE-AF63-5F35579652CE}"/>
                  </a:ext>
                </a:extLst>
              </xdr:cNvPr>
              <xdr:cNvSpPr/>
            </xdr:nvSpPr>
            <xdr:spPr>
              <a:xfrm>
                <a:off x="3009900" y="4619626"/>
                <a:ext cx="1628775" cy="720000"/>
              </a:xfrm>
              <a:prstGeom prst="roundRect">
                <a:avLst>
                  <a:gd name="adj" fmla="val 50000"/>
                </a:avLst>
              </a:prstGeom>
              <a:solidFill>
                <a:srgbClr val="602C5B">
                  <a:alpha val="70000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45" name="CaixaDeTexto 44">
                <a:extLst>
                  <a:ext uri="{FF2B5EF4-FFF2-40B4-BE49-F238E27FC236}">
                    <a16:creationId xmlns:a16="http://schemas.microsoft.com/office/drawing/2014/main" id="{9A804CFA-4AC1-4BAC-A8A9-C1DC969894B3}"/>
                  </a:ext>
                </a:extLst>
              </xdr:cNvPr>
              <xdr:cNvSpPr txBox="1"/>
            </xdr:nvSpPr>
            <xdr:spPr>
              <a:xfrm>
                <a:off x="3333750" y="4765314"/>
                <a:ext cx="1028700" cy="4286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r"/>
                <a:r>
                  <a:rPr lang="pt-BR" sz="1200" b="0">
                    <a:solidFill>
                      <a:schemeClr val="bg1">
                        <a:alpha val="70000"/>
                      </a:schemeClr>
                    </a:solidFill>
                    <a:latin typeface="BR Omny" pitchFamily="50" charset="0"/>
                  </a:rPr>
                  <a:t>+ Outra</a:t>
                </a:r>
              </a:p>
            </xdr:txBody>
          </xdr:sp>
        </xdr:grpSp>
      </xdr:grpSp>
    </xdr:grpSp>
    <xdr:clientData/>
  </xdr:twoCellAnchor>
  <xdr:twoCellAnchor>
    <xdr:from>
      <xdr:col>9</xdr:col>
      <xdr:colOff>266700</xdr:colOff>
      <xdr:row>4</xdr:row>
      <xdr:rowOff>28576</xdr:rowOff>
    </xdr:from>
    <xdr:to>
      <xdr:col>9</xdr:col>
      <xdr:colOff>5248276</xdr:colOff>
      <xdr:row>6</xdr:row>
      <xdr:rowOff>57151</xdr:rowOff>
    </xdr:to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C9AF86DA-9E33-44B9-BECB-4299FE75BD3B}"/>
            </a:ext>
          </a:extLst>
        </xdr:cNvPr>
        <xdr:cNvSpPr txBox="1"/>
      </xdr:nvSpPr>
      <xdr:spPr>
        <a:xfrm>
          <a:off x="5495925" y="1171576"/>
          <a:ext cx="4981576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0">
              <a:solidFill>
                <a:schemeClr val="bg1"/>
              </a:solidFill>
              <a:latin typeface="BR Omny" pitchFamily="50" charset="0"/>
            </a:rPr>
            <a:t>Adicione</a:t>
          </a:r>
          <a:r>
            <a:rPr lang="pt-BR" sz="2000" b="0" baseline="0">
              <a:solidFill>
                <a:schemeClr val="bg1"/>
              </a:solidFill>
              <a:latin typeface="BR Omny" pitchFamily="50" charset="0"/>
            </a:rPr>
            <a:t> os dados da </a:t>
          </a:r>
          <a:r>
            <a:rPr lang="pt-BR" sz="2000" b="1" baseline="0">
              <a:solidFill>
                <a:schemeClr val="bg1"/>
              </a:solidFill>
              <a:latin typeface="BR Omny" pitchFamily="50" charset="0"/>
            </a:rPr>
            <a:t>sua lavoura</a:t>
          </a:r>
          <a:endParaRPr lang="pt-BR" sz="2000" b="1">
            <a:solidFill>
              <a:schemeClr val="bg1"/>
            </a:solidFill>
            <a:latin typeface="BR Omny" pitchFamily="50" charset="0"/>
          </a:endParaRPr>
        </a:p>
      </xdr:txBody>
    </xdr:sp>
    <xdr:clientData/>
  </xdr:twoCellAnchor>
  <xdr:twoCellAnchor>
    <xdr:from>
      <xdr:col>9</xdr:col>
      <xdr:colOff>266700</xdr:colOff>
      <xdr:row>6</xdr:row>
      <xdr:rowOff>19051</xdr:rowOff>
    </xdr:from>
    <xdr:to>
      <xdr:col>9</xdr:col>
      <xdr:colOff>5248275</xdr:colOff>
      <xdr:row>8</xdr:row>
      <xdr:rowOff>171451</xdr:rowOff>
    </xdr:to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74B31064-87BE-4E93-BC9A-050DA0FF63AE}"/>
            </a:ext>
          </a:extLst>
        </xdr:cNvPr>
        <xdr:cNvSpPr txBox="1"/>
      </xdr:nvSpPr>
      <xdr:spPr>
        <a:xfrm>
          <a:off x="5495925" y="1543051"/>
          <a:ext cx="4981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>
              <a:solidFill>
                <a:schemeClr val="bg1"/>
              </a:solidFill>
              <a:latin typeface="BR Omny" pitchFamily="50" charset="0"/>
            </a:rPr>
            <a:t>Nos campos abaixo adicione</a:t>
          </a:r>
          <a:r>
            <a:rPr lang="pt-BR" sz="1200" b="0" baseline="0">
              <a:solidFill>
                <a:schemeClr val="bg1"/>
              </a:solidFill>
              <a:latin typeface="BR Omny" pitchFamily="50" charset="0"/>
            </a:rPr>
            <a:t> os dados da sua lavoura. E veja </a:t>
          </a:r>
          <a:endParaRPr lang="pt-BR" sz="1200" b="1">
            <a:solidFill>
              <a:schemeClr val="bg1"/>
            </a:solidFill>
            <a:latin typeface="BR Omny" pitchFamily="50" charset="0"/>
          </a:endParaRPr>
        </a:p>
      </xdr:txBody>
    </xdr:sp>
    <xdr:clientData/>
  </xdr:twoCellAnchor>
  <xdr:twoCellAnchor editAs="oneCell">
    <xdr:from>
      <xdr:col>1</xdr:col>
      <xdr:colOff>238125</xdr:colOff>
      <xdr:row>0</xdr:row>
      <xdr:rowOff>85725</xdr:rowOff>
    </xdr:from>
    <xdr:to>
      <xdr:col>3</xdr:col>
      <xdr:colOff>466725</xdr:colOff>
      <xdr:row>1</xdr:row>
      <xdr:rowOff>90487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10C64893-15FC-1675-9695-54F86FAFE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5725"/>
          <a:ext cx="1447800" cy="814387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21</xdr:col>
      <xdr:colOff>28575</xdr:colOff>
      <xdr:row>1</xdr:row>
      <xdr:rowOff>90375</xdr:rowOff>
    </xdr:to>
    <xdr:sp macro="" textlink="">
      <xdr:nvSpPr>
        <xdr:cNvPr id="63" name="Retângulo: Cantos Arredondados 62">
          <a:extLst>
            <a:ext uri="{FF2B5EF4-FFF2-40B4-BE49-F238E27FC236}">
              <a16:creationId xmlns:a16="http://schemas.microsoft.com/office/drawing/2014/main" id="{B1A63060-2FE7-4736-BA8E-7BF34B305235}"/>
            </a:ext>
          </a:extLst>
        </xdr:cNvPr>
        <xdr:cNvSpPr/>
      </xdr:nvSpPr>
      <xdr:spPr>
        <a:xfrm>
          <a:off x="3152775" y="0"/>
          <a:ext cx="14039850" cy="900000"/>
        </a:xfrm>
        <a:prstGeom prst="roundRect">
          <a:avLst>
            <a:gd name="adj" fmla="val 0"/>
          </a:avLst>
        </a:prstGeom>
        <a:solidFill>
          <a:srgbClr val="9CB61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438148</xdr:colOff>
      <xdr:row>0</xdr:row>
      <xdr:rowOff>209550</xdr:rowOff>
    </xdr:from>
    <xdr:to>
      <xdr:col>9</xdr:col>
      <xdr:colOff>3838575</xdr:colOff>
      <xdr:row>0</xdr:row>
      <xdr:rowOff>619125</xdr:rowOff>
    </xdr:to>
    <xdr:sp macro="" textlink="">
      <xdr:nvSpPr>
        <xdr:cNvPr id="64" name="CaixaDeTexto 63">
          <a:extLst>
            <a:ext uri="{FF2B5EF4-FFF2-40B4-BE49-F238E27FC236}">
              <a16:creationId xmlns:a16="http://schemas.microsoft.com/office/drawing/2014/main" id="{35DDEB6E-ED58-4B00-8D1F-678132CBE85E}"/>
            </a:ext>
          </a:extLst>
        </xdr:cNvPr>
        <xdr:cNvSpPr txBox="1"/>
      </xdr:nvSpPr>
      <xdr:spPr>
        <a:xfrm>
          <a:off x="3590923" y="209550"/>
          <a:ext cx="5476877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0">
              <a:solidFill>
                <a:schemeClr val="bg1"/>
              </a:solidFill>
              <a:latin typeface="BR Omny" pitchFamily="50" charset="0"/>
            </a:rPr>
            <a:t>Quanto o </a:t>
          </a:r>
          <a:r>
            <a:rPr lang="pt-BR" sz="2000" b="1">
              <a:solidFill>
                <a:schemeClr val="bg1"/>
              </a:solidFill>
              <a:latin typeface="BR Omny" pitchFamily="50" charset="0"/>
            </a:rPr>
            <a:t>controle falho</a:t>
          </a:r>
          <a:r>
            <a:rPr lang="pt-BR" sz="2000" b="0" baseline="0">
              <a:solidFill>
                <a:schemeClr val="bg1"/>
              </a:solidFill>
              <a:latin typeface="BR Omny" pitchFamily="50" charset="0"/>
            </a:rPr>
            <a:t> está te custando?</a:t>
          </a:r>
          <a:endParaRPr lang="pt-BR" sz="2000" b="1">
            <a:solidFill>
              <a:schemeClr val="bg1"/>
            </a:solidFill>
            <a:latin typeface="BR Omny" pitchFamily="50" charset="0"/>
          </a:endParaRPr>
        </a:p>
      </xdr:txBody>
    </xdr:sp>
    <xdr:clientData/>
  </xdr:twoCellAnchor>
  <xdr:twoCellAnchor>
    <xdr:from>
      <xdr:col>15</xdr:col>
      <xdr:colOff>314325</xdr:colOff>
      <xdr:row>0</xdr:row>
      <xdr:rowOff>171451</xdr:rowOff>
    </xdr:from>
    <xdr:to>
      <xdr:col>19</xdr:col>
      <xdr:colOff>447675</xdr:colOff>
      <xdr:row>0</xdr:row>
      <xdr:rowOff>704851</xdr:rowOff>
    </xdr:to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B819E47F-D70E-8A39-4D43-0C36F78F9AA2}"/>
            </a:ext>
          </a:extLst>
        </xdr:cNvPr>
        <xdr:cNvSpPr txBox="1"/>
      </xdr:nvSpPr>
      <xdr:spPr>
        <a:xfrm>
          <a:off x="13820775" y="171451"/>
          <a:ext cx="2571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>
              <a:solidFill>
                <a:schemeClr val="bg1"/>
              </a:solidFill>
              <a:latin typeface="BR Omny" pitchFamily="50" charset="0"/>
            </a:rPr>
            <a:t>Planilha</a:t>
          </a:r>
          <a:r>
            <a:rPr lang="pt-BR" sz="1200" b="0" baseline="0">
              <a:solidFill>
                <a:schemeClr val="bg1"/>
              </a:solidFill>
              <a:latin typeface="BR Omny" pitchFamily="50" charset="0"/>
            </a:rPr>
            <a:t> para calcular a perda no investimento da sua lavoura.</a:t>
          </a:r>
          <a:endParaRPr lang="pt-BR" sz="1200" b="1">
            <a:solidFill>
              <a:schemeClr val="bg1"/>
            </a:solidFill>
            <a:latin typeface="BR Omny" pitchFamily="50" charset="0"/>
          </a:endParaRPr>
        </a:p>
      </xdr:txBody>
    </xdr:sp>
    <xdr:clientData/>
  </xdr:twoCellAnchor>
  <xdr:twoCellAnchor>
    <xdr:from>
      <xdr:col>12</xdr:col>
      <xdr:colOff>9525</xdr:colOff>
      <xdr:row>15</xdr:row>
      <xdr:rowOff>219076</xdr:rowOff>
    </xdr:from>
    <xdr:to>
      <xdr:col>21</xdr:col>
      <xdr:colOff>9525</xdr:colOff>
      <xdr:row>20</xdr:row>
      <xdr:rowOff>163501</xdr:rowOff>
    </xdr:to>
    <xdr:grpSp>
      <xdr:nvGrpSpPr>
        <xdr:cNvPr id="4" name="Agrupar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ACA78D-CDA5-C5A3-A208-5737EBFD3D82}"/>
            </a:ext>
          </a:extLst>
        </xdr:cNvPr>
        <xdr:cNvGrpSpPr/>
      </xdr:nvGrpSpPr>
      <xdr:grpSpPr>
        <a:xfrm>
          <a:off x="11687175" y="3933826"/>
          <a:ext cx="5486400" cy="1135050"/>
          <a:chOff x="11687175" y="3829051"/>
          <a:chExt cx="5486400" cy="1116000"/>
        </a:xfrm>
      </xdr:grpSpPr>
      <xdr:sp macro="" textlink="">
        <xdr:nvSpPr>
          <xdr:cNvPr id="27" name="Retângulo: Cantos Arredondados 26">
            <a:extLst>
              <a:ext uri="{FF2B5EF4-FFF2-40B4-BE49-F238E27FC236}">
                <a16:creationId xmlns:a16="http://schemas.microsoft.com/office/drawing/2014/main" id="{B534376D-CF73-4AA3-B436-F901E21819A6}"/>
              </a:ext>
            </a:extLst>
          </xdr:cNvPr>
          <xdr:cNvSpPr/>
        </xdr:nvSpPr>
        <xdr:spPr>
          <a:xfrm>
            <a:off x="11687175" y="3829051"/>
            <a:ext cx="5486400" cy="1116000"/>
          </a:xfrm>
          <a:prstGeom prst="roundRect">
            <a:avLst>
              <a:gd name="adj" fmla="val 17984"/>
            </a:avLst>
          </a:prstGeom>
          <a:solidFill>
            <a:srgbClr val="CFCEAE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66" name="CaixaDeTexto 65">
            <a:extLst>
              <a:ext uri="{FF2B5EF4-FFF2-40B4-BE49-F238E27FC236}">
                <a16:creationId xmlns:a16="http://schemas.microsoft.com/office/drawing/2014/main" id="{AF50EBC6-E17B-46C2-9BB0-4FF2720A6757}"/>
              </a:ext>
            </a:extLst>
          </xdr:cNvPr>
          <xdr:cNvSpPr txBox="1"/>
        </xdr:nvSpPr>
        <xdr:spPr>
          <a:xfrm>
            <a:off x="12134850" y="4182264"/>
            <a:ext cx="4162425" cy="3421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600" b="0">
                <a:solidFill>
                  <a:srgbClr val="295223"/>
                </a:solidFill>
                <a:latin typeface="BR Omny" pitchFamily="50" charset="0"/>
              </a:rPr>
              <a:t>Adicione os dados da perda.</a:t>
            </a:r>
            <a:r>
              <a:rPr lang="pt-BR" sz="1600" b="0" baseline="0">
                <a:solidFill>
                  <a:srgbClr val="295223"/>
                </a:solidFill>
                <a:latin typeface="BR Omny" pitchFamily="50" charset="0"/>
              </a:rPr>
              <a:t> </a:t>
            </a:r>
            <a:r>
              <a:rPr lang="pt-BR" sz="1600" b="1" baseline="0">
                <a:solidFill>
                  <a:srgbClr val="295223"/>
                </a:solidFill>
                <a:latin typeface="BR Omny" pitchFamily="50" charset="0"/>
              </a:rPr>
              <a:t>Clique aqui</a:t>
            </a:r>
            <a:endParaRPr lang="pt-BR" sz="1600" b="1">
              <a:solidFill>
                <a:srgbClr val="295223"/>
              </a:solidFill>
              <a:latin typeface="BR Omny" pitchFamily="50" charset="0"/>
            </a:endParaRPr>
          </a:p>
        </xdr:txBody>
      </xdr:sp>
    </xdr:grpSp>
    <xdr:clientData/>
  </xdr:twoCellAnchor>
  <xdr:twoCellAnchor>
    <xdr:from>
      <xdr:col>12</xdr:col>
      <xdr:colOff>0</xdr:colOff>
      <xdr:row>21</xdr:row>
      <xdr:rowOff>74625</xdr:rowOff>
    </xdr:from>
    <xdr:to>
      <xdr:col>21</xdr:col>
      <xdr:colOff>0</xdr:colOff>
      <xdr:row>26</xdr:row>
      <xdr:rowOff>114300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5D024020-DD12-D72B-9A1C-D852B5412520}"/>
            </a:ext>
          </a:extLst>
        </xdr:cNvPr>
        <xdr:cNvGrpSpPr/>
      </xdr:nvGrpSpPr>
      <xdr:grpSpPr>
        <a:xfrm>
          <a:off x="11677650" y="5265750"/>
          <a:ext cx="5486400" cy="1116000"/>
          <a:chOff x="11677650" y="5105400"/>
          <a:chExt cx="5486400" cy="1116000"/>
        </a:xfrm>
      </xdr:grpSpPr>
      <xdr:sp macro="" textlink="">
        <xdr:nvSpPr>
          <xdr:cNvPr id="28" name="Retângulo: Cantos Arredondados 27">
            <a:extLst>
              <a:ext uri="{FF2B5EF4-FFF2-40B4-BE49-F238E27FC236}">
                <a16:creationId xmlns:a16="http://schemas.microsoft.com/office/drawing/2014/main" id="{D683440D-3A22-4BD1-A13D-9FF4D4B9F931}"/>
              </a:ext>
            </a:extLst>
          </xdr:cNvPr>
          <xdr:cNvSpPr/>
        </xdr:nvSpPr>
        <xdr:spPr>
          <a:xfrm>
            <a:off x="11677650" y="5105400"/>
            <a:ext cx="5486400" cy="1116000"/>
          </a:xfrm>
          <a:prstGeom prst="roundRect">
            <a:avLst>
              <a:gd name="adj" fmla="val 20891"/>
            </a:avLst>
          </a:prstGeom>
          <a:solidFill>
            <a:srgbClr val="295223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67" name="CaixaDeTexto 66">
            <a:extLst>
              <a:ext uri="{FF2B5EF4-FFF2-40B4-BE49-F238E27FC236}">
                <a16:creationId xmlns:a16="http://schemas.microsoft.com/office/drawing/2014/main" id="{0A3DDABF-E0E7-F47F-D53F-58C53AA3FFF8}"/>
              </a:ext>
            </a:extLst>
          </xdr:cNvPr>
          <xdr:cNvSpPr txBox="1"/>
        </xdr:nvSpPr>
        <xdr:spPr>
          <a:xfrm>
            <a:off x="12134850" y="5330026"/>
            <a:ext cx="3419475" cy="6421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600" b="0">
                <a:solidFill>
                  <a:schemeClr val="bg1">
                    <a:alpha val="40000"/>
                  </a:schemeClr>
                </a:solidFill>
                <a:latin typeface="BR Omny" pitchFamily="50" charset="0"/>
              </a:rPr>
              <a:t>Veja</a:t>
            </a:r>
            <a:r>
              <a:rPr lang="pt-BR" sz="1600" b="0" baseline="0">
                <a:solidFill>
                  <a:schemeClr val="bg1">
                    <a:alpha val="40000"/>
                  </a:schemeClr>
                </a:solidFill>
                <a:latin typeface="BR Omny" pitchFamily="50" charset="0"/>
              </a:rPr>
              <a:t> seu retorno com o Defender. </a:t>
            </a:r>
            <a:r>
              <a:rPr lang="pt-BR" sz="1600" b="1" baseline="0">
                <a:solidFill>
                  <a:srgbClr val="9CB61A">
                    <a:alpha val="40000"/>
                  </a:srgbClr>
                </a:solidFill>
                <a:latin typeface="BR Omny" pitchFamily="50" charset="0"/>
              </a:rPr>
              <a:t>Clique aqui</a:t>
            </a:r>
            <a:endParaRPr lang="pt-BR" sz="1600" b="1">
              <a:solidFill>
                <a:srgbClr val="9CB61A">
                  <a:alpha val="40000"/>
                </a:srgbClr>
              </a:solidFill>
              <a:latin typeface="BR Omny" pitchFamily="50" charset="0"/>
            </a:endParaRPr>
          </a:p>
        </xdr:txBody>
      </xdr:sp>
      <xdr:pic>
        <xdr:nvPicPr>
          <xdr:cNvPr id="3" name="Imagem 2">
            <a:extLst>
              <a:ext uri="{FF2B5EF4-FFF2-40B4-BE49-F238E27FC236}">
                <a16:creationId xmlns:a16="http://schemas.microsoft.com/office/drawing/2014/main" id="{A3BA79E8-F8E5-4D65-9F35-94E9DEFC33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alphaModFix amt="4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954375" y="5239840"/>
            <a:ext cx="895350" cy="82568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19050</xdr:colOff>
      <xdr:row>10</xdr:row>
      <xdr:rowOff>114299</xdr:rowOff>
    </xdr:from>
    <xdr:to>
      <xdr:col>21</xdr:col>
      <xdr:colOff>15715</xdr:colOff>
      <xdr:row>15</xdr:row>
      <xdr:rowOff>19049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84C47529-E39F-9EB7-6FD9-4AEABF6A8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2638424"/>
          <a:ext cx="5483065" cy="1095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247648</xdr:colOff>
      <xdr:row>3</xdr:row>
      <xdr:rowOff>9526</xdr:rowOff>
    </xdr:from>
    <xdr:to>
      <xdr:col>21</xdr:col>
      <xdr:colOff>9524</xdr:colOff>
      <xdr:row>8</xdr:row>
      <xdr:rowOff>171450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7FCF2264-F0B6-4131-9F3A-C3944B1CCE29}"/>
            </a:ext>
          </a:extLst>
        </xdr:cNvPr>
        <xdr:cNvSpPr/>
      </xdr:nvSpPr>
      <xdr:spPr>
        <a:xfrm>
          <a:off x="5229223" y="1200151"/>
          <a:ext cx="11944351" cy="1114424"/>
        </a:xfrm>
        <a:prstGeom prst="roundRect">
          <a:avLst>
            <a:gd name="adj" fmla="val 19342"/>
          </a:avLst>
        </a:prstGeom>
        <a:solidFill>
          <a:srgbClr val="9CB61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266700</xdr:colOff>
      <xdr:row>4</xdr:row>
      <xdr:rowOff>28576</xdr:rowOff>
    </xdr:from>
    <xdr:to>
      <xdr:col>9</xdr:col>
      <xdr:colOff>5248276</xdr:colOff>
      <xdr:row>6</xdr:row>
      <xdr:rowOff>57151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2D930264-3F75-4646-9D66-F9B4EBC0399C}"/>
            </a:ext>
          </a:extLst>
        </xdr:cNvPr>
        <xdr:cNvSpPr txBox="1"/>
      </xdr:nvSpPr>
      <xdr:spPr>
        <a:xfrm>
          <a:off x="5495925" y="1409701"/>
          <a:ext cx="4981576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0">
              <a:solidFill>
                <a:schemeClr val="bg1"/>
              </a:solidFill>
              <a:latin typeface="BR Omny" pitchFamily="50" charset="0"/>
            </a:rPr>
            <a:t>Adicione</a:t>
          </a:r>
          <a:r>
            <a:rPr lang="pt-BR" sz="2000" b="0" baseline="0">
              <a:solidFill>
                <a:schemeClr val="bg1"/>
              </a:solidFill>
              <a:latin typeface="BR Omny" pitchFamily="50" charset="0"/>
            </a:rPr>
            <a:t> os dados da </a:t>
          </a:r>
          <a:r>
            <a:rPr lang="pt-BR" sz="2000" b="1" baseline="0">
              <a:solidFill>
                <a:schemeClr val="bg1"/>
              </a:solidFill>
              <a:latin typeface="BR Omny" pitchFamily="50" charset="0"/>
            </a:rPr>
            <a:t>sua lavoura</a:t>
          </a:r>
          <a:endParaRPr lang="pt-BR" sz="2000" b="1">
            <a:solidFill>
              <a:schemeClr val="bg1"/>
            </a:solidFill>
            <a:latin typeface="BR Omny" pitchFamily="50" charset="0"/>
          </a:endParaRPr>
        </a:p>
      </xdr:txBody>
    </xdr:sp>
    <xdr:clientData/>
  </xdr:twoCellAnchor>
  <xdr:twoCellAnchor>
    <xdr:from>
      <xdr:col>9</xdr:col>
      <xdr:colOff>266700</xdr:colOff>
      <xdr:row>6</xdr:row>
      <xdr:rowOff>19051</xdr:rowOff>
    </xdr:from>
    <xdr:to>
      <xdr:col>9</xdr:col>
      <xdr:colOff>5248275</xdr:colOff>
      <xdr:row>8</xdr:row>
      <xdr:rowOff>171451</xdr:rowOff>
    </xdr:to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A01BEBC7-A66A-4591-B96F-FD242096F507}"/>
            </a:ext>
          </a:extLst>
        </xdr:cNvPr>
        <xdr:cNvSpPr txBox="1"/>
      </xdr:nvSpPr>
      <xdr:spPr>
        <a:xfrm>
          <a:off x="5495925" y="1781176"/>
          <a:ext cx="4981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>
              <a:solidFill>
                <a:schemeClr val="bg1"/>
              </a:solidFill>
              <a:latin typeface="BR Omny" pitchFamily="50" charset="0"/>
            </a:rPr>
            <a:t>Nos campos abaixo adicione</a:t>
          </a:r>
          <a:r>
            <a:rPr lang="pt-BR" sz="1200" b="0" baseline="0">
              <a:solidFill>
                <a:schemeClr val="bg1"/>
              </a:solidFill>
              <a:latin typeface="BR Omny" pitchFamily="50" charset="0"/>
            </a:rPr>
            <a:t> os dados da sua lavoura. E veja </a:t>
          </a:r>
          <a:endParaRPr lang="pt-BR" sz="1200" b="1">
            <a:solidFill>
              <a:schemeClr val="bg1"/>
            </a:solidFill>
            <a:latin typeface="BR Omny" pitchFamily="50" charset="0"/>
          </a:endParaRPr>
        </a:p>
      </xdr:txBody>
    </xdr:sp>
    <xdr:clientData/>
  </xdr:twoCellAnchor>
  <xdr:twoCellAnchor editAs="oneCell">
    <xdr:from>
      <xdr:col>1</xdr:col>
      <xdr:colOff>238125</xdr:colOff>
      <xdr:row>0</xdr:row>
      <xdr:rowOff>85725</xdr:rowOff>
    </xdr:from>
    <xdr:to>
      <xdr:col>3</xdr:col>
      <xdr:colOff>466725</xdr:colOff>
      <xdr:row>1</xdr:row>
      <xdr:rowOff>90487</xdr:rowOff>
    </xdr:to>
    <xdr:pic>
      <xdr:nvPicPr>
        <xdr:cNvPr id="35" name="Imagem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E8D23B-DC5E-4669-8A97-1BB643327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5725"/>
          <a:ext cx="1447800" cy="814387"/>
        </a:xfrm>
        <a:prstGeom prst="rect">
          <a:avLst/>
        </a:prstGeom>
      </xdr:spPr>
    </xdr:pic>
    <xdr:clientData/>
  </xdr:twoCellAnchor>
  <xdr:twoCellAnchor>
    <xdr:from>
      <xdr:col>12</xdr:col>
      <xdr:colOff>9525</xdr:colOff>
      <xdr:row>15</xdr:row>
      <xdr:rowOff>219076</xdr:rowOff>
    </xdr:from>
    <xdr:to>
      <xdr:col>21</xdr:col>
      <xdr:colOff>9525</xdr:colOff>
      <xdr:row>20</xdr:row>
      <xdr:rowOff>163501</xdr:rowOff>
    </xdr:to>
    <xdr:grpSp>
      <xdr:nvGrpSpPr>
        <xdr:cNvPr id="39" name="Agrupar 38">
          <a:extLst>
            <a:ext uri="{FF2B5EF4-FFF2-40B4-BE49-F238E27FC236}">
              <a16:creationId xmlns:a16="http://schemas.microsoft.com/office/drawing/2014/main" id="{97FE8396-BE91-41A9-96DE-1A47A1335DAA}"/>
            </a:ext>
          </a:extLst>
        </xdr:cNvPr>
        <xdr:cNvGrpSpPr/>
      </xdr:nvGrpSpPr>
      <xdr:grpSpPr>
        <a:xfrm>
          <a:off x="11687175" y="3933826"/>
          <a:ext cx="5486400" cy="1135050"/>
          <a:chOff x="11687175" y="3829051"/>
          <a:chExt cx="5486400" cy="1116000"/>
        </a:xfrm>
      </xdr:grpSpPr>
      <xdr:sp macro="" textlink="">
        <xdr:nvSpPr>
          <xdr:cNvPr id="40" name="Retângulo: Cantos Arredondados 39">
            <a:extLst>
              <a:ext uri="{FF2B5EF4-FFF2-40B4-BE49-F238E27FC236}">
                <a16:creationId xmlns:a16="http://schemas.microsoft.com/office/drawing/2014/main" id="{63D73C42-9A73-4257-F4BD-11D6C92461E8}"/>
              </a:ext>
            </a:extLst>
          </xdr:cNvPr>
          <xdr:cNvSpPr/>
        </xdr:nvSpPr>
        <xdr:spPr>
          <a:xfrm>
            <a:off x="11687175" y="3829051"/>
            <a:ext cx="5486400" cy="1116000"/>
          </a:xfrm>
          <a:prstGeom prst="roundRect">
            <a:avLst>
              <a:gd name="adj" fmla="val 17984"/>
            </a:avLst>
          </a:prstGeom>
          <a:solidFill>
            <a:srgbClr val="E3E3C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C2C198"/>
              </a:solidFill>
            </a:endParaRPr>
          </a:p>
        </xdr:txBody>
      </xdr:sp>
      <xdr:sp macro="" textlink="">
        <xdr:nvSpPr>
          <xdr:cNvPr id="41" name="CaixaDeTexto 40">
            <a:extLst>
              <a:ext uri="{FF2B5EF4-FFF2-40B4-BE49-F238E27FC236}">
                <a16:creationId xmlns:a16="http://schemas.microsoft.com/office/drawing/2014/main" id="{5C18AAD6-16AD-2B8C-ECD7-2DAF9BFEE617}"/>
              </a:ext>
            </a:extLst>
          </xdr:cNvPr>
          <xdr:cNvSpPr txBox="1"/>
        </xdr:nvSpPr>
        <xdr:spPr>
          <a:xfrm>
            <a:off x="12134850" y="4182264"/>
            <a:ext cx="4162425" cy="3421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600" b="0">
                <a:solidFill>
                  <a:srgbClr val="C2C198"/>
                </a:solidFill>
                <a:latin typeface="BR Omny" pitchFamily="50" charset="0"/>
              </a:rPr>
              <a:t>Adicione os dados da perda.</a:t>
            </a:r>
            <a:r>
              <a:rPr lang="pt-BR" sz="1600" b="0" baseline="0">
                <a:solidFill>
                  <a:srgbClr val="C2C198"/>
                </a:solidFill>
                <a:latin typeface="BR Omny" pitchFamily="50" charset="0"/>
              </a:rPr>
              <a:t> </a:t>
            </a:r>
            <a:r>
              <a:rPr lang="pt-BR" sz="1600" b="1" baseline="0">
                <a:solidFill>
                  <a:srgbClr val="C2C198"/>
                </a:solidFill>
                <a:latin typeface="BR Omny" pitchFamily="50" charset="0"/>
              </a:rPr>
              <a:t>Clique aqui</a:t>
            </a:r>
            <a:endParaRPr lang="pt-BR" sz="1600" b="1">
              <a:solidFill>
                <a:srgbClr val="C2C198"/>
              </a:solidFill>
              <a:latin typeface="BR Omny" pitchFamily="50" charset="0"/>
            </a:endParaRPr>
          </a:p>
        </xdr:txBody>
      </xdr:sp>
    </xdr:grpSp>
    <xdr:clientData/>
  </xdr:twoCellAnchor>
  <xdr:twoCellAnchor>
    <xdr:from>
      <xdr:col>12</xdr:col>
      <xdr:colOff>0</xdr:colOff>
      <xdr:row>21</xdr:row>
      <xdr:rowOff>74625</xdr:rowOff>
    </xdr:from>
    <xdr:to>
      <xdr:col>21</xdr:col>
      <xdr:colOff>0</xdr:colOff>
      <xdr:row>26</xdr:row>
      <xdr:rowOff>114300</xdr:rowOff>
    </xdr:to>
    <xdr:grpSp>
      <xdr:nvGrpSpPr>
        <xdr:cNvPr id="42" name="Agrupar 41">
          <a:extLst>
            <a:ext uri="{FF2B5EF4-FFF2-40B4-BE49-F238E27FC236}">
              <a16:creationId xmlns:a16="http://schemas.microsoft.com/office/drawing/2014/main" id="{9A45BDB0-42F9-4FAC-804B-38EEDA44F675}"/>
            </a:ext>
          </a:extLst>
        </xdr:cNvPr>
        <xdr:cNvGrpSpPr/>
      </xdr:nvGrpSpPr>
      <xdr:grpSpPr>
        <a:xfrm>
          <a:off x="11677650" y="5265750"/>
          <a:ext cx="5486400" cy="1173150"/>
          <a:chOff x="11677650" y="5105400"/>
          <a:chExt cx="5486400" cy="1116000"/>
        </a:xfrm>
      </xdr:grpSpPr>
      <xdr:sp macro="" textlink="">
        <xdr:nvSpPr>
          <xdr:cNvPr id="43" name="Retângulo: Cantos Arredondados 4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3A7C41F3-FDCA-0B3A-3469-4DE58C6DB881}"/>
              </a:ext>
            </a:extLst>
          </xdr:cNvPr>
          <xdr:cNvSpPr/>
        </xdr:nvSpPr>
        <xdr:spPr>
          <a:xfrm>
            <a:off x="11677650" y="5105400"/>
            <a:ext cx="5486400" cy="1116000"/>
          </a:xfrm>
          <a:prstGeom prst="roundRect">
            <a:avLst>
              <a:gd name="adj" fmla="val 20891"/>
            </a:avLst>
          </a:prstGeom>
          <a:solidFill>
            <a:srgbClr val="295223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4" name="CaixaDeTexto 43">
            <a:extLst>
              <a:ext uri="{FF2B5EF4-FFF2-40B4-BE49-F238E27FC236}">
                <a16:creationId xmlns:a16="http://schemas.microsoft.com/office/drawing/2014/main" id="{1F961DEB-43B9-41B9-8F5C-8E2462680D65}"/>
              </a:ext>
            </a:extLst>
          </xdr:cNvPr>
          <xdr:cNvSpPr txBox="1"/>
        </xdr:nvSpPr>
        <xdr:spPr>
          <a:xfrm>
            <a:off x="12134850" y="5330026"/>
            <a:ext cx="3419475" cy="6421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600" b="0">
                <a:solidFill>
                  <a:schemeClr val="bg1"/>
                </a:solidFill>
                <a:latin typeface="BR Omny" pitchFamily="50" charset="0"/>
              </a:rPr>
              <a:t>Veja</a:t>
            </a:r>
            <a:r>
              <a:rPr lang="pt-BR" sz="1600" b="0" baseline="0">
                <a:solidFill>
                  <a:schemeClr val="bg1"/>
                </a:solidFill>
                <a:latin typeface="BR Omny" pitchFamily="50" charset="0"/>
              </a:rPr>
              <a:t> seu retorno com o Defender. </a:t>
            </a:r>
            <a:r>
              <a:rPr lang="pt-BR" sz="1600" b="1" baseline="0">
                <a:solidFill>
                  <a:srgbClr val="9CB61A"/>
                </a:solidFill>
                <a:latin typeface="BR Omny" pitchFamily="50" charset="0"/>
              </a:rPr>
              <a:t>Clique aqui</a:t>
            </a:r>
            <a:endParaRPr lang="pt-BR" sz="1600" b="1">
              <a:solidFill>
                <a:srgbClr val="9CB61A"/>
              </a:solidFill>
              <a:latin typeface="BR Omny" pitchFamily="50" charset="0"/>
            </a:endParaRPr>
          </a:p>
        </xdr:txBody>
      </xdr:sp>
    </xdr:grpSp>
    <xdr:clientData/>
  </xdr:twoCellAnchor>
  <xdr:twoCellAnchor editAs="oneCell">
    <xdr:from>
      <xdr:col>12</xdr:col>
      <xdr:colOff>19050</xdr:colOff>
      <xdr:row>10</xdr:row>
      <xdr:rowOff>114299</xdr:rowOff>
    </xdr:from>
    <xdr:to>
      <xdr:col>21</xdr:col>
      <xdr:colOff>15715</xdr:colOff>
      <xdr:row>15</xdr:row>
      <xdr:rowOff>19049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5C291714-36B3-4F01-B340-14664ED56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2638424"/>
          <a:ext cx="5483065" cy="1095375"/>
        </a:xfrm>
        <a:prstGeom prst="rect">
          <a:avLst/>
        </a:prstGeom>
      </xdr:spPr>
    </xdr:pic>
    <xdr:clientData/>
  </xdr:twoCellAnchor>
  <xdr:twoCellAnchor editAs="oneCell">
    <xdr:from>
      <xdr:col>19</xdr:col>
      <xdr:colOff>9526</xdr:colOff>
      <xdr:row>21</xdr:row>
      <xdr:rowOff>209550</xdr:rowOff>
    </xdr:from>
    <xdr:to>
      <xdr:col>20</xdr:col>
      <xdr:colOff>293885</xdr:colOff>
      <xdr:row>25</xdr:row>
      <xdr:rowOff>90975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68BC9531-183A-2B54-A38A-09D0B48B1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4376" y="5362575"/>
          <a:ext cx="893959" cy="8244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21</xdr:col>
      <xdr:colOff>9525</xdr:colOff>
      <xdr:row>1</xdr:row>
      <xdr:rowOff>90375</xdr:rowOff>
    </xdr:to>
    <xdr:sp macro="" textlink="">
      <xdr:nvSpPr>
        <xdr:cNvPr id="55" name="Retângulo: Cantos Arredondados 54">
          <a:extLst>
            <a:ext uri="{FF2B5EF4-FFF2-40B4-BE49-F238E27FC236}">
              <a16:creationId xmlns:a16="http://schemas.microsoft.com/office/drawing/2014/main" id="{2F03FC47-B2A1-4D64-A3B9-BD7404D69944}"/>
            </a:ext>
          </a:extLst>
        </xdr:cNvPr>
        <xdr:cNvSpPr/>
      </xdr:nvSpPr>
      <xdr:spPr>
        <a:xfrm>
          <a:off x="3152775" y="0"/>
          <a:ext cx="14020800" cy="900000"/>
        </a:xfrm>
        <a:prstGeom prst="roundRect">
          <a:avLst>
            <a:gd name="adj" fmla="val 0"/>
          </a:avLst>
        </a:prstGeom>
        <a:solidFill>
          <a:srgbClr val="9CB61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438148</xdr:colOff>
      <xdr:row>0</xdr:row>
      <xdr:rowOff>209550</xdr:rowOff>
    </xdr:from>
    <xdr:to>
      <xdr:col>9</xdr:col>
      <xdr:colOff>3838575</xdr:colOff>
      <xdr:row>0</xdr:row>
      <xdr:rowOff>619125</xdr:rowOff>
    </xdr:to>
    <xdr:sp macro="" textlink="">
      <xdr:nvSpPr>
        <xdr:cNvPr id="56" name="CaixaDeTexto 55">
          <a:extLst>
            <a:ext uri="{FF2B5EF4-FFF2-40B4-BE49-F238E27FC236}">
              <a16:creationId xmlns:a16="http://schemas.microsoft.com/office/drawing/2014/main" id="{17B3D78F-77B7-47F1-A4CB-EA6EBAA3C42B}"/>
            </a:ext>
          </a:extLst>
        </xdr:cNvPr>
        <xdr:cNvSpPr txBox="1"/>
      </xdr:nvSpPr>
      <xdr:spPr>
        <a:xfrm>
          <a:off x="3590923" y="209550"/>
          <a:ext cx="5476877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0">
              <a:solidFill>
                <a:schemeClr val="bg1"/>
              </a:solidFill>
              <a:latin typeface="BR Omny" pitchFamily="50" charset="0"/>
            </a:rPr>
            <a:t>Quanto o </a:t>
          </a:r>
          <a:r>
            <a:rPr lang="pt-BR" sz="2000" b="1">
              <a:solidFill>
                <a:schemeClr val="bg1"/>
              </a:solidFill>
              <a:latin typeface="BR Omny" pitchFamily="50" charset="0"/>
            </a:rPr>
            <a:t>controle falho</a:t>
          </a:r>
          <a:r>
            <a:rPr lang="pt-BR" sz="2000" b="0" baseline="0">
              <a:solidFill>
                <a:schemeClr val="bg1"/>
              </a:solidFill>
              <a:latin typeface="BR Omny" pitchFamily="50" charset="0"/>
            </a:rPr>
            <a:t> está te custando?</a:t>
          </a:r>
          <a:endParaRPr lang="pt-BR" sz="2000" b="1">
            <a:solidFill>
              <a:schemeClr val="bg1"/>
            </a:solidFill>
            <a:latin typeface="BR Omny" pitchFamily="50" charset="0"/>
          </a:endParaRPr>
        </a:p>
      </xdr:txBody>
    </xdr:sp>
    <xdr:clientData/>
  </xdr:twoCellAnchor>
  <xdr:twoCellAnchor>
    <xdr:from>
      <xdr:col>15</xdr:col>
      <xdr:colOff>476250</xdr:colOff>
      <xdr:row>0</xdr:row>
      <xdr:rowOff>171451</xdr:rowOff>
    </xdr:from>
    <xdr:to>
      <xdr:col>20</xdr:col>
      <xdr:colOff>0</xdr:colOff>
      <xdr:row>0</xdr:row>
      <xdr:rowOff>704851</xdr:rowOff>
    </xdr:to>
    <xdr:sp macro="" textlink="">
      <xdr:nvSpPr>
        <xdr:cNvPr id="57" name="CaixaDeTexto 56">
          <a:extLst>
            <a:ext uri="{FF2B5EF4-FFF2-40B4-BE49-F238E27FC236}">
              <a16:creationId xmlns:a16="http://schemas.microsoft.com/office/drawing/2014/main" id="{2BDBB0D9-F48B-470F-9443-2580033FDB3A}"/>
            </a:ext>
          </a:extLst>
        </xdr:cNvPr>
        <xdr:cNvSpPr txBox="1"/>
      </xdr:nvSpPr>
      <xdr:spPr>
        <a:xfrm>
          <a:off x="13982700" y="171451"/>
          <a:ext cx="2571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>
              <a:solidFill>
                <a:schemeClr val="bg1"/>
              </a:solidFill>
              <a:latin typeface="BR Omny" pitchFamily="50" charset="0"/>
            </a:rPr>
            <a:t>Planilha</a:t>
          </a:r>
          <a:r>
            <a:rPr lang="pt-BR" sz="1200" b="0" baseline="0">
              <a:solidFill>
                <a:schemeClr val="bg1"/>
              </a:solidFill>
              <a:latin typeface="BR Omny" pitchFamily="50" charset="0"/>
            </a:rPr>
            <a:t> para calcular a perda no investimento da sua lavoura.</a:t>
          </a:r>
          <a:endParaRPr lang="pt-BR" sz="1200" b="1">
            <a:solidFill>
              <a:schemeClr val="bg1"/>
            </a:solidFill>
            <a:latin typeface="BR Omny" pitchFamily="50" charset="0"/>
          </a:endParaRPr>
        </a:p>
      </xdr:txBody>
    </xdr:sp>
    <xdr:clientData/>
  </xdr:twoCellAnchor>
  <xdr:twoCellAnchor>
    <xdr:from>
      <xdr:col>17</xdr:col>
      <xdr:colOff>590549</xdr:colOff>
      <xdr:row>4</xdr:row>
      <xdr:rowOff>104775</xdr:rowOff>
    </xdr:from>
    <xdr:to>
      <xdr:col>20</xdr:col>
      <xdr:colOff>238124</xdr:colOff>
      <xdr:row>7</xdr:row>
      <xdr:rowOff>57151</xdr:rowOff>
    </xdr:to>
    <xdr:grpSp>
      <xdr:nvGrpSpPr>
        <xdr:cNvPr id="38" name="Agrupar 3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CF2ED9B-11CB-1414-D783-A87BAF450B99}"/>
            </a:ext>
          </a:extLst>
        </xdr:cNvPr>
        <xdr:cNvGrpSpPr/>
      </xdr:nvGrpSpPr>
      <xdr:grpSpPr>
        <a:xfrm>
          <a:off x="15316199" y="1485900"/>
          <a:ext cx="1476375" cy="523876"/>
          <a:chOff x="15316199" y="1485900"/>
          <a:chExt cx="1476375" cy="523876"/>
        </a:xfrm>
      </xdr:grpSpPr>
      <xdr:sp macro="" textlink="">
        <xdr:nvSpPr>
          <xdr:cNvPr id="36" name="Retângulo: Cantos Arredondados 35">
            <a:extLst>
              <a:ext uri="{FF2B5EF4-FFF2-40B4-BE49-F238E27FC236}">
                <a16:creationId xmlns:a16="http://schemas.microsoft.com/office/drawing/2014/main" id="{1BC56565-A9E5-4886-A728-E0098BDB4FCB}"/>
              </a:ext>
            </a:extLst>
          </xdr:cNvPr>
          <xdr:cNvSpPr/>
        </xdr:nvSpPr>
        <xdr:spPr>
          <a:xfrm>
            <a:off x="15316199" y="1485900"/>
            <a:ext cx="1476375" cy="523876"/>
          </a:xfrm>
          <a:prstGeom prst="roundRect">
            <a:avLst>
              <a:gd name="adj" fmla="val 50000"/>
            </a:avLst>
          </a:prstGeom>
          <a:solidFill>
            <a:srgbClr val="54620E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D941920F-4929-1460-756F-87538708B2B3}"/>
              </a:ext>
            </a:extLst>
          </xdr:cNvPr>
          <xdr:cNvSpPr txBox="1"/>
        </xdr:nvSpPr>
        <xdr:spPr>
          <a:xfrm>
            <a:off x="15659100" y="1543051"/>
            <a:ext cx="790575" cy="4095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600" b="0">
                <a:solidFill>
                  <a:schemeClr val="bg1"/>
                </a:solidFill>
                <a:latin typeface="BR Omny" pitchFamily="50" charset="0"/>
              </a:rPr>
              <a:t>Voltar</a:t>
            </a:r>
            <a:endParaRPr lang="pt-BR" sz="1600" b="1">
              <a:solidFill>
                <a:schemeClr val="bg1"/>
              </a:solidFill>
              <a:latin typeface="BR Omny" pitchFamily="50" charset="0"/>
            </a:endParaRPr>
          </a:p>
        </xdr:txBody>
      </xdr:sp>
    </xdr:grpSp>
    <xdr:clientData/>
  </xdr:twoCellAnchor>
  <xdr:twoCellAnchor>
    <xdr:from>
      <xdr:col>1</xdr:col>
      <xdr:colOff>0</xdr:colOff>
      <xdr:row>3</xdr:row>
      <xdr:rowOff>0</xdr:rowOff>
    </xdr:from>
    <xdr:to>
      <xdr:col>8</xdr:col>
      <xdr:colOff>0</xdr:colOff>
      <xdr:row>26</xdr:row>
      <xdr:rowOff>47625</xdr:rowOff>
    </xdr:to>
    <xdr:grpSp>
      <xdr:nvGrpSpPr>
        <xdr:cNvPr id="47" name="Agrupar 46">
          <a:extLst>
            <a:ext uri="{FF2B5EF4-FFF2-40B4-BE49-F238E27FC236}">
              <a16:creationId xmlns:a16="http://schemas.microsoft.com/office/drawing/2014/main" id="{3CB6FFA9-F3B5-4BDC-B2F0-3667DB47B25C}"/>
            </a:ext>
          </a:extLst>
        </xdr:cNvPr>
        <xdr:cNvGrpSpPr/>
      </xdr:nvGrpSpPr>
      <xdr:grpSpPr>
        <a:xfrm>
          <a:off x="714375" y="1190625"/>
          <a:ext cx="4267200" cy="5181600"/>
          <a:chOff x="723900" y="1200150"/>
          <a:chExt cx="4267200" cy="5181600"/>
        </a:xfrm>
      </xdr:grpSpPr>
      <xdr:sp macro="" textlink="">
        <xdr:nvSpPr>
          <xdr:cNvPr id="48" name="Retângulo: Cantos Arredondados 47">
            <a:extLst>
              <a:ext uri="{FF2B5EF4-FFF2-40B4-BE49-F238E27FC236}">
                <a16:creationId xmlns:a16="http://schemas.microsoft.com/office/drawing/2014/main" id="{7716D668-B9BF-BDAA-FD8B-601A2E1DA58B}"/>
              </a:ext>
            </a:extLst>
          </xdr:cNvPr>
          <xdr:cNvSpPr/>
        </xdr:nvSpPr>
        <xdr:spPr>
          <a:xfrm>
            <a:off x="723900" y="1200150"/>
            <a:ext cx="4267200" cy="5181600"/>
          </a:xfrm>
          <a:prstGeom prst="roundRect">
            <a:avLst>
              <a:gd name="adj" fmla="val 6820"/>
            </a:avLst>
          </a:prstGeom>
          <a:solidFill>
            <a:srgbClr val="A24995">
              <a:alpha val="70000"/>
            </a:srgb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9" name="CaixaDeTexto 48">
            <a:extLst>
              <a:ext uri="{FF2B5EF4-FFF2-40B4-BE49-F238E27FC236}">
                <a16:creationId xmlns:a16="http://schemas.microsoft.com/office/drawing/2014/main" id="{41993B0B-91E4-E3FC-7631-255787F5CC4E}"/>
              </a:ext>
            </a:extLst>
          </xdr:cNvPr>
          <xdr:cNvSpPr txBox="1"/>
        </xdr:nvSpPr>
        <xdr:spPr>
          <a:xfrm>
            <a:off x="1028700" y="1485901"/>
            <a:ext cx="3657600" cy="771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000" b="0">
                <a:solidFill>
                  <a:schemeClr val="bg1">
                    <a:alpha val="70000"/>
                  </a:schemeClr>
                </a:solidFill>
                <a:latin typeface="BR Omny" pitchFamily="50" charset="0"/>
              </a:rPr>
              <a:t>Selecione</a:t>
            </a:r>
            <a:r>
              <a:rPr lang="pt-BR" sz="2000" b="0" baseline="0">
                <a:solidFill>
                  <a:schemeClr val="bg1">
                    <a:alpha val="70000"/>
                  </a:schemeClr>
                </a:solidFill>
                <a:latin typeface="BR Omny" pitchFamily="50" charset="0"/>
              </a:rPr>
              <a:t> qual a </a:t>
            </a:r>
            <a:r>
              <a:rPr lang="pt-BR" sz="2000" b="1" baseline="0">
                <a:solidFill>
                  <a:schemeClr val="bg1">
                    <a:alpha val="70000"/>
                  </a:schemeClr>
                </a:solidFill>
                <a:latin typeface="BR Omny" pitchFamily="50" charset="0"/>
              </a:rPr>
              <a:t>cultura cultivada </a:t>
            </a:r>
            <a:r>
              <a:rPr lang="pt-BR" sz="2000" b="0" baseline="0">
                <a:solidFill>
                  <a:schemeClr val="bg1">
                    <a:alpha val="70000"/>
                  </a:schemeClr>
                </a:solidFill>
                <a:latin typeface="BR Omny" pitchFamily="50" charset="0"/>
              </a:rPr>
              <a:t>em sua fazenda</a:t>
            </a:r>
            <a:endParaRPr lang="pt-BR" sz="2000" b="0">
              <a:solidFill>
                <a:schemeClr val="bg1">
                  <a:alpha val="70000"/>
                </a:schemeClr>
              </a:solidFill>
              <a:latin typeface="BR Omny" pitchFamily="50" charset="0"/>
            </a:endParaRPr>
          </a:p>
        </xdr:txBody>
      </xdr:sp>
      <xdr:grpSp>
        <xdr:nvGrpSpPr>
          <xdr:cNvPr id="51" name="Agrupar 50">
            <a:extLst>
              <a:ext uri="{FF2B5EF4-FFF2-40B4-BE49-F238E27FC236}">
                <a16:creationId xmlns:a16="http://schemas.microsoft.com/office/drawing/2014/main" id="{4BBAA325-282D-69FA-91C4-9BFFB5A2CFC1}"/>
              </a:ext>
            </a:extLst>
          </xdr:cNvPr>
          <xdr:cNvGrpSpPr/>
        </xdr:nvGrpSpPr>
        <xdr:grpSpPr>
          <a:xfrm>
            <a:off x="1119188" y="2333625"/>
            <a:ext cx="3476625" cy="720000"/>
            <a:chOff x="1162050" y="2095500"/>
            <a:chExt cx="3476625" cy="720000"/>
          </a:xfrm>
        </xdr:grpSpPr>
        <xdr:grpSp>
          <xdr:nvGrpSpPr>
            <xdr:cNvPr id="76" name="Agrupar 75">
              <a:extLst>
                <a:ext uri="{FF2B5EF4-FFF2-40B4-BE49-F238E27FC236}">
                  <a16:creationId xmlns:a16="http://schemas.microsoft.com/office/drawing/2014/main" id="{F6E90353-92AF-4B34-6D0C-8B0492EA9D63}"/>
                </a:ext>
              </a:extLst>
            </xdr:cNvPr>
            <xdr:cNvGrpSpPr/>
          </xdr:nvGrpSpPr>
          <xdr:grpSpPr>
            <a:xfrm>
              <a:off x="1162050" y="2095500"/>
              <a:ext cx="1628775" cy="720000"/>
              <a:chOff x="1162050" y="2095500"/>
              <a:chExt cx="1628775" cy="720000"/>
            </a:xfrm>
          </xdr:grpSpPr>
          <xdr:sp macro="" textlink="">
            <xdr:nvSpPr>
              <xdr:cNvPr id="80" name="Retângulo: Cantos Arredondados 79">
                <a:extLst>
                  <a:ext uri="{FF2B5EF4-FFF2-40B4-BE49-F238E27FC236}">
                    <a16:creationId xmlns:a16="http://schemas.microsoft.com/office/drawing/2014/main" id="{C7DF95AE-78DD-6CE1-6AB9-DEB915795D52}"/>
                  </a:ext>
                </a:extLst>
              </xdr:cNvPr>
              <xdr:cNvSpPr/>
            </xdr:nvSpPr>
            <xdr:spPr>
              <a:xfrm>
                <a:off x="1162050" y="2095500"/>
                <a:ext cx="1628775" cy="720000"/>
              </a:xfrm>
              <a:prstGeom prst="roundRect">
                <a:avLst>
                  <a:gd name="adj" fmla="val 50000"/>
                </a:avLst>
              </a:prstGeom>
              <a:solidFill>
                <a:srgbClr val="602C5B">
                  <a:alpha val="70000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81" name="CaixaDeTexto 80">
                <a:extLst>
                  <a:ext uri="{FF2B5EF4-FFF2-40B4-BE49-F238E27FC236}">
                    <a16:creationId xmlns:a16="http://schemas.microsoft.com/office/drawing/2014/main" id="{76DE8428-B380-17EC-7ECE-E1C2A4529426}"/>
                  </a:ext>
                </a:extLst>
              </xdr:cNvPr>
              <xdr:cNvSpPr txBox="1"/>
            </xdr:nvSpPr>
            <xdr:spPr>
              <a:xfrm>
                <a:off x="1866900" y="2257857"/>
                <a:ext cx="723900" cy="39528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r"/>
                <a:r>
                  <a:rPr lang="pt-BR" sz="1200" b="0">
                    <a:solidFill>
                      <a:schemeClr val="bg1">
                        <a:alpha val="70000"/>
                      </a:schemeClr>
                    </a:solidFill>
                    <a:latin typeface="BR Omny" pitchFamily="50" charset="0"/>
                  </a:rPr>
                  <a:t>Soja</a:t>
                </a:r>
              </a:p>
            </xdr:txBody>
          </xdr:sp>
        </xdr:grpSp>
        <xdr:grpSp>
          <xdr:nvGrpSpPr>
            <xdr:cNvPr id="77" name="Agrupar 76">
              <a:extLst>
                <a:ext uri="{FF2B5EF4-FFF2-40B4-BE49-F238E27FC236}">
                  <a16:creationId xmlns:a16="http://schemas.microsoft.com/office/drawing/2014/main" id="{D47BF9CF-9EDC-E866-B926-9E07DDFD2701}"/>
                </a:ext>
              </a:extLst>
            </xdr:cNvPr>
            <xdr:cNvGrpSpPr/>
          </xdr:nvGrpSpPr>
          <xdr:grpSpPr>
            <a:xfrm>
              <a:off x="3009900" y="2095500"/>
              <a:ext cx="1628775" cy="720000"/>
              <a:chOff x="3009900" y="2095500"/>
              <a:chExt cx="1628775" cy="720000"/>
            </a:xfrm>
          </xdr:grpSpPr>
          <xdr:sp macro="" textlink="">
            <xdr:nvSpPr>
              <xdr:cNvPr id="78" name="Retângulo: Cantos Arredondados 77">
                <a:extLst>
                  <a:ext uri="{FF2B5EF4-FFF2-40B4-BE49-F238E27FC236}">
                    <a16:creationId xmlns:a16="http://schemas.microsoft.com/office/drawing/2014/main" id="{CDF4BBA5-B32F-EFB9-E4F2-EDB611C25579}"/>
                  </a:ext>
                </a:extLst>
              </xdr:cNvPr>
              <xdr:cNvSpPr/>
            </xdr:nvSpPr>
            <xdr:spPr>
              <a:xfrm>
                <a:off x="3009900" y="2095500"/>
                <a:ext cx="1628775" cy="720000"/>
              </a:xfrm>
              <a:prstGeom prst="roundRect">
                <a:avLst>
                  <a:gd name="adj" fmla="val 50000"/>
                </a:avLst>
              </a:prstGeom>
              <a:solidFill>
                <a:srgbClr val="602C5B">
                  <a:alpha val="70000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79" name="CaixaDeTexto 78">
                <a:extLst>
                  <a:ext uri="{FF2B5EF4-FFF2-40B4-BE49-F238E27FC236}">
                    <a16:creationId xmlns:a16="http://schemas.microsoft.com/office/drawing/2014/main" id="{1A9FAC12-FCE7-0883-54FC-A9ABA5267A84}"/>
                  </a:ext>
                </a:extLst>
              </xdr:cNvPr>
              <xdr:cNvSpPr txBox="1"/>
            </xdr:nvSpPr>
            <xdr:spPr>
              <a:xfrm>
                <a:off x="3409950" y="2257857"/>
                <a:ext cx="1028700" cy="39528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r"/>
                <a:r>
                  <a:rPr lang="pt-BR" sz="1200" b="0">
                    <a:solidFill>
                      <a:schemeClr val="bg1">
                        <a:alpha val="70000"/>
                      </a:schemeClr>
                    </a:solidFill>
                    <a:latin typeface="BR Omny" pitchFamily="50" charset="0"/>
                  </a:rPr>
                  <a:t>Feijão</a:t>
                </a:r>
              </a:p>
            </xdr:txBody>
          </xdr:sp>
        </xdr:grpSp>
      </xdr:grpSp>
      <xdr:grpSp>
        <xdr:nvGrpSpPr>
          <xdr:cNvPr id="52" name="Agrupar 51">
            <a:extLst>
              <a:ext uri="{FF2B5EF4-FFF2-40B4-BE49-F238E27FC236}">
                <a16:creationId xmlns:a16="http://schemas.microsoft.com/office/drawing/2014/main" id="{CB71254B-FF1E-4B43-3B85-481E401CAAB5}"/>
              </a:ext>
            </a:extLst>
          </xdr:cNvPr>
          <xdr:cNvGrpSpPr/>
        </xdr:nvGrpSpPr>
        <xdr:grpSpPr>
          <a:xfrm>
            <a:off x="1119188" y="3257550"/>
            <a:ext cx="3476625" cy="739050"/>
            <a:chOff x="1162050" y="2889251"/>
            <a:chExt cx="3476625" cy="720000"/>
          </a:xfrm>
        </xdr:grpSpPr>
        <xdr:grpSp>
          <xdr:nvGrpSpPr>
            <xdr:cNvPr id="70" name="Agrupar 69">
              <a:extLst>
                <a:ext uri="{FF2B5EF4-FFF2-40B4-BE49-F238E27FC236}">
                  <a16:creationId xmlns:a16="http://schemas.microsoft.com/office/drawing/2014/main" id="{BDA05137-7EE2-ECBF-7E33-5D1D31BA4023}"/>
                </a:ext>
              </a:extLst>
            </xdr:cNvPr>
            <xdr:cNvGrpSpPr/>
          </xdr:nvGrpSpPr>
          <xdr:grpSpPr>
            <a:xfrm>
              <a:off x="1162050" y="2889251"/>
              <a:ext cx="1628775" cy="720000"/>
              <a:chOff x="1162050" y="2889251"/>
              <a:chExt cx="1628775" cy="720000"/>
            </a:xfrm>
          </xdr:grpSpPr>
          <xdr:sp macro="" textlink="">
            <xdr:nvSpPr>
              <xdr:cNvPr id="74" name="Retângulo: Cantos Arredondados 73">
                <a:extLst>
                  <a:ext uri="{FF2B5EF4-FFF2-40B4-BE49-F238E27FC236}">
                    <a16:creationId xmlns:a16="http://schemas.microsoft.com/office/drawing/2014/main" id="{25FF7AB1-3AA2-C599-74DB-207CB08BCA54}"/>
                  </a:ext>
                </a:extLst>
              </xdr:cNvPr>
              <xdr:cNvSpPr/>
            </xdr:nvSpPr>
            <xdr:spPr>
              <a:xfrm>
                <a:off x="1162050" y="2889251"/>
                <a:ext cx="1628775" cy="720000"/>
              </a:xfrm>
              <a:prstGeom prst="roundRect">
                <a:avLst>
                  <a:gd name="adj" fmla="val 50000"/>
                </a:avLst>
              </a:prstGeom>
              <a:solidFill>
                <a:srgbClr val="602C5B">
                  <a:alpha val="70000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75" name="CaixaDeTexto 74">
                <a:extLst>
                  <a:ext uri="{FF2B5EF4-FFF2-40B4-BE49-F238E27FC236}">
                    <a16:creationId xmlns:a16="http://schemas.microsoft.com/office/drawing/2014/main" id="{F7F4BA0B-B5F4-D28F-6F5B-B1CD157F3CB6}"/>
                  </a:ext>
                </a:extLst>
              </xdr:cNvPr>
              <xdr:cNvSpPr txBox="1"/>
            </xdr:nvSpPr>
            <xdr:spPr>
              <a:xfrm>
                <a:off x="1733550" y="3058751"/>
                <a:ext cx="857250" cy="3810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r"/>
                <a:r>
                  <a:rPr lang="pt-BR" sz="1200" b="0">
                    <a:solidFill>
                      <a:schemeClr val="bg1">
                        <a:alpha val="70000"/>
                      </a:schemeClr>
                    </a:solidFill>
                    <a:latin typeface="BR Omny" pitchFamily="50" charset="0"/>
                  </a:rPr>
                  <a:t>Milho</a:t>
                </a:r>
              </a:p>
            </xdr:txBody>
          </xdr:sp>
        </xdr:grpSp>
        <xdr:grpSp>
          <xdr:nvGrpSpPr>
            <xdr:cNvPr id="71" name="Agrupar 70">
              <a:extLst>
                <a:ext uri="{FF2B5EF4-FFF2-40B4-BE49-F238E27FC236}">
                  <a16:creationId xmlns:a16="http://schemas.microsoft.com/office/drawing/2014/main" id="{F623B4B6-8ED3-E6BF-627F-697A9852C5BA}"/>
                </a:ext>
              </a:extLst>
            </xdr:cNvPr>
            <xdr:cNvGrpSpPr/>
          </xdr:nvGrpSpPr>
          <xdr:grpSpPr>
            <a:xfrm>
              <a:off x="3009900" y="2889251"/>
              <a:ext cx="1628775" cy="720000"/>
              <a:chOff x="3009900" y="2889251"/>
              <a:chExt cx="1628775" cy="720000"/>
            </a:xfrm>
          </xdr:grpSpPr>
          <xdr:sp macro="" textlink="">
            <xdr:nvSpPr>
              <xdr:cNvPr id="72" name="Retângulo: Cantos Arredondados 71">
                <a:extLst>
                  <a:ext uri="{FF2B5EF4-FFF2-40B4-BE49-F238E27FC236}">
                    <a16:creationId xmlns:a16="http://schemas.microsoft.com/office/drawing/2014/main" id="{5ED85C8B-9B65-4C18-594C-1EA65D1FAE70}"/>
                  </a:ext>
                </a:extLst>
              </xdr:cNvPr>
              <xdr:cNvSpPr/>
            </xdr:nvSpPr>
            <xdr:spPr>
              <a:xfrm>
                <a:off x="3009900" y="2889251"/>
                <a:ext cx="1628775" cy="720000"/>
              </a:xfrm>
              <a:prstGeom prst="roundRect">
                <a:avLst>
                  <a:gd name="adj" fmla="val 50000"/>
                </a:avLst>
              </a:prstGeom>
              <a:solidFill>
                <a:srgbClr val="602C5B">
                  <a:alpha val="70000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73" name="CaixaDeTexto 72">
                <a:extLst>
                  <a:ext uri="{FF2B5EF4-FFF2-40B4-BE49-F238E27FC236}">
                    <a16:creationId xmlns:a16="http://schemas.microsoft.com/office/drawing/2014/main" id="{2104C916-018A-BE72-F96E-1257135E3153}"/>
                  </a:ext>
                </a:extLst>
              </xdr:cNvPr>
              <xdr:cNvSpPr txBox="1"/>
            </xdr:nvSpPr>
            <xdr:spPr>
              <a:xfrm>
                <a:off x="3495674" y="3058751"/>
                <a:ext cx="942975" cy="3810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r"/>
                <a:r>
                  <a:rPr lang="pt-BR" sz="1200" b="0">
                    <a:solidFill>
                      <a:schemeClr val="bg1">
                        <a:alpha val="70000"/>
                      </a:schemeClr>
                    </a:solidFill>
                    <a:latin typeface="BR Omny" pitchFamily="50" charset="0"/>
                  </a:rPr>
                  <a:t>Gergelim</a:t>
                </a:r>
              </a:p>
            </xdr:txBody>
          </xdr:sp>
        </xdr:grpSp>
      </xdr:grpSp>
      <xdr:grpSp>
        <xdr:nvGrpSpPr>
          <xdr:cNvPr id="53" name="Agrupar 52">
            <a:extLst>
              <a:ext uri="{FF2B5EF4-FFF2-40B4-BE49-F238E27FC236}">
                <a16:creationId xmlns:a16="http://schemas.microsoft.com/office/drawing/2014/main" id="{13F90C0B-FC30-4FDE-2489-80CEF56B5190}"/>
              </a:ext>
            </a:extLst>
          </xdr:cNvPr>
          <xdr:cNvGrpSpPr/>
        </xdr:nvGrpSpPr>
        <xdr:grpSpPr>
          <a:xfrm>
            <a:off x="1119188" y="4200525"/>
            <a:ext cx="3476625" cy="739050"/>
            <a:chOff x="1162050" y="3743324"/>
            <a:chExt cx="3476625" cy="720000"/>
          </a:xfrm>
        </xdr:grpSpPr>
        <xdr:grpSp>
          <xdr:nvGrpSpPr>
            <xdr:cNvPr id="64" name="Agrupar 63">
              <a:extLst>
                <a:ext uri="{FF2B5EF4-FFF2-40B4-BE49-F238E27FC236}">
                  <a16:creationId xmlns:a16="http://schemas.microsoft.com/office/drawing/2014/main" id="{87F268EC-600F-936D-B896-61CC6714B519}"/>
                </a:ext>
              </a:extLst>
            </xdr:cNvPr>
            <xdr:cNvGrpSpPr/>
          </xdr:nvGrpSpPr>
          <xdr:grpSpPr>
            <a:xfrm>
              <a:off x="1162050" y="3743324"/>
              <a:ext cx="1628775" cy="720000"/>
              <a:chOff x="1162050" y="3743324"/>
              <a:chExt cx="1628775" cy="720000"/>
            </a:xfrm>
          </xdr:grpSpPr>
          <xdr:sp macro="" textlink="">
            <xdr:nvSpPr>
              <xdr:cNvPr id="68" name="Retângulo: Cantos Arredondados 67">
                <a:extLst>
                  <a:ext uri="{FF2B5EF4-FFF2-40B4-BE49-F238E27FC236}">
                    <a16:creationId xmlns:a16="http://schemas.microsoft.com/office/drawing/2014/main" id="{08C71926-FB39-FB68-1478-F904122F7E81}"/>
                  </a:ext>
                </a:extLst>
              </xdr:cNvPr>
              <xdr:cNvSpPr/>
            </xdr:nvSpPr>
            <xdr:spPr>
              <a:xfrm>
                <a:off x="1162050" y="3743324"/>
                <a:ext cx="1628775" cy="720000"/>
              </a:xfrm>
              <a:prstGeom prst="roundRect">
                <a:avLst>
                  <a:gd name="adj" fmla="val 50000"/>
                </a:avLst>
              </a:prstGeom>
              <a:solidFill>
                <a:srgbClr val="602C5B">
                  <a:alpha val="70000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69" name="CaixaDeTexto 68">
                <a:extLst>
                  <a:ext uri="{FF2B5EF4-FFF2-40B4-BE49-F238E27FC236}">
                    <a16:creationId xmlns:a16="http://schemas.microsoft.com/office/drawing/2014/main" id="{3C42C1AC-3642-51DB-0CBA-4F1FF3AD6196}"/>
                  </a:ext>
                </a:extLst>
              </xdr:cNvPr>
              <xdr:cNvSpPr txBox="1"/>
            </xdr:nvSpPr>
            <xdr:spPr>
              <a:xfrm>
                <a:off x="1381125" y="3946162"/>
                <a:ext cx="1209675" cy="3143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r"/>
                <a:r>
                  <a:rPr lang="pt-BR" sz="1200" b="0">
                    <a:solidFill>
                      <a:schemeClr val="bg1">
                        <a:alpha val="70000"/>
                      </a:schemeClr>
                    </a:solidFill>
                    <a:latin typeface="BR Omny" pitchFamily="50" charset="0"/>
                  </a:rPr>
                  <a:t>Algodão</a:t>
                </a:r>
              </a:p>
            </xdr:txBody>
          </xdr:sp>
        </xdr:grpSp>
        <xdr:grpSp>
          <xdr:nvGrpSpPr>
            <xdr:cNvPr id="65" name="Agrupar 64">
              <a:extLst>
                <a:ext uri="{FF2B5EF4-FFF2-40B4-BE49-F238E27FC236}">
                  <a16:creationId xmlns:a16="http://schemas.microsoft.com/office/drawing/2014/main" id="{E0F08078-1033-29AF-F56A-5C8FCA3550E1}"/>
                </a:ext>
              </a:extLst>
            </xdr:cNvPr>
            <xdr:cNvGrpSpPr/>
          </xdr:nvGrpSpPr>
          <xdr:grpSpPr>
            <a:xfrm>
              <a:off x="3009900" y="3743324"/>
              <a:ext cx="1628775" cy="720000"/>
              <a:chOff x="3009900" y="3743324"/>
              <a:chExt cx="1628775" cy="720000"/>
            </a:xfrm>
          </xdr:grpSpPr>
          <xdr:sp macro="" textlink="">
            <xdr:nvSpPr>
              <xdr:cNvPr id="66" name="Retângulo: Cantos Arredondados 65">
                <a:extLst>
                  <a:ext uri="{FF2B5EF4-FFF2-40B4-BE49-F238E27FC236}">
                    <a16:creationId xmlns:a16="http://schemas.microsoft.com/office/drawing/2014/main" id="{4A12FD7E-EBF8-711B-488F-A5A217DE7BCB}"/>
                  </a:ext>
                </a:extLst>
              </xdr:cNvPr>
              <xdr:cNvSpPr/>
            </xdr:nvSpPr>
            <xdr:spPr>
              <a:xfrm>
                <a:off x="3009900" y="3743324"/>
                <a:ext cx="1628775" cy="720000"/>
              </a:xfrm>
              <a:prstGeom prst="roundRect">
                <a:avLst>
                  <a:gd name="adj" fmla="val 50000"/>
                </a:avLst>
              </a:prstGeom>
              <a:solidFill>
                <a:srgbClr val="602C5B">
                  <a:alpha val="70000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67" name="CaixaDeTexto 66">
                <a:extLst>
                  <a:ext uri="{FF2B5EF4-FFF2-40B4-BE49-F238E27FC236}">
                    <a16:creationId xmlns:a16="http://schemas.microsoft.com/office/drawing/2014/main" id="{E82F1D9F-CF56-666E-B205-D2D5BAD12DD0}"/>
                  </a:ext>
                </a:extLst>
              </xdr:cNvPr>
              <xdr:cNvSpPr txBox="1"/>
            </xdr:nvSpPr>
            <xdr:spPr>
              <a:xfrm>
                <a:off x="3409950" y="3946162"/>
                <a:ext cx="1028700" cy="3143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r"/>
                <a:r>
                  <a:rPr lang="pt-BR" sz="1200" b="0">
                    <a:solidFill>
                      <a:schemeClr val="bg1">
                        <a:alpha val="70000"/>
                      </a:schemeClr>
                    </a:solidFill>
                    <a:latin typeface="BR Omny" pitchFamily="50" charset="0"/>
                  </a:rPr>
                  <a:t>Trigo</a:t>
                </a:r>
              </a:p>
            </xdr:txBody>
          </xdr:sp>
        </xdr:grpSp>
      </xdr:grpSp>
      <xdr:grpSp>
        <xdr:nvGrpSpPr>
          <xdr:cNvPr id="54" name="Agrupar 53">
            <a:extLst>
              <a:ext uri="{FF2B5EF4-FFF2-40B4-BE49-F238E27FC236}">
                <a16:creationId xmlns:a16="http://schemas.microsoft.com/office/drawing/2014/main" id="{58B83FEA-9194-5EEB-A6D6-832C69DCADA9}"/>
              </a:ext>
            </a:extLst>
          </xdr:cNvPr>
          <xdr:cNvGrpSpPr/>
        </xdr:nvGrpSpPr>
        <xdr:grpSpPr>
          <a:xfrm>
            <a:off x="1119188" y="5143501"/>
            <a:ext cx="3476625" cy="720000"/>
            <a:chOff x="1162050" y="4619626"/>
            <a:chExt cx="3476625" cy="720000"/>
          </a:xfrm>
        </xdr:grpSpPr>
        <xdr:grpSp>
          <xdr:nvGrpSpPr>
            <xdr:cNvPr id="58" name="Agrupar 57">
              <a:extLst>
                <a:ext uri="{FF2B5EF4-FFF2-40B4-BE49-F238E27FC236}">
                  <a16:creationId xmlns:a16="http://schemas.microsoft.com/office/drawing/2014/main" id="{DB7850E2-359D-2D9E-9AFC-D47065D983BE}"/>
                </a:ext>
              </a:extLst>
            </xdr:cNvPr>
            <xdr:cNvGrpSpPr/>
          </xdr:nvGrpSpPr>
          <xdr:grpSpPr>
            <a:xfrm>
              <a:off x="1162050" y="4619626"/>
              <a:ext cx="1628775" cy="720000"/>
              <a:chOff x="1162050" y="4619626"/>
              <a:chExt cx="1628775" cy="720000"/>
            </a:xfrm>
          </xdr:grpSpPr>
          <xdr:sp macro="" textlink="">
            <xdr:nvSpPr>
              <xdr:cNvPr id="62" name="Retângulo: Cantos Arredondados 61">
                <a:extLst>
                  <a:ext uri="{FF2B5EF4-FFF2-40B4-BE49-F238E27FC236}">
                    <a16:creationId xmlns:a16="http://schemas.microsoft.com/office/drawing/2014/main" id="{6FCFC28A-9F9D-1ADF-0A30-841A4D7BA8B3}"/>
                  </a:ext>
                </a:extLst>
              </xdr:cNvPr>
              <xdr:cNvSpPr/>
            </xdr:nvSpPr>
            <xdr:spPr>
              <a:xfrm>
                <a:off x="1162050" y="4619626"/>
                <a:ext cx="1628775" cy="720000"/>
              </a:xfrm>
              <a:prstGeom prst="roundRect">
                <a:avLst>
                  <a:gd name="adj" fmla="val 50000"/>
                </a:avLst>
              </a:prstGeom>
              <a:solidFill>
                <a:srgbClr val="602C5B">
                  <a:alpha val="70000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63" name="CaixaDeTexto 62">
                <a:extLst>
                  <a:ext uri="{FF2B5EF4-FFF2-40B4-BE49-F238E27FC236}">
                    <a16:creationId xmlns:a16="http://schemas.microsoft.com/office/drawing/2014/main" id="{A64D0A48-59D4-7C42-8AF3-3A6CBC730F24}"/>
                  </a:ext>
                </a:extLst>
              </xdr:cNvPr>
              <xdr:cNvSpPr txBox="1"/>
            </xdr:nvSpPr>
            <xdr:spPr>
              <a:xfrm>
                <a:off x="1562100" y="4765314"/>
                <a:ext cx="1028700" cy="4286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r"/>
                <a:r>
                  <a:rPr lang="pt-BR" sz="1200" b="0">
                    <a:solidFill>
                      <a:schemeClr val="bg1">
                        <a:alpha val="70000"/>
                      </a:schemeClr>
                    </a:solidFill>
                    <a:latin typeface="BR Omny" pitchFamily="50" charset="0"/>
                  </a:rPr>
                  <a:t>Arroz</a:t>
                </a:r>
              </a:p>
            </xdr:txBody>
          </xdr:sp>
        </xdr:grpSp>
        <xdr:grpSp>
          <xdr:nvGrpSpPr>
            <xdr:cNvPr id="59" name="Agrupar 58">
              <a:extLst>
                <a:ext uri="{FF2B5EF4-FFF2-40B4-BE49-F238E27FC236}">
                  <a16:creationId xmlns:a16="http://schemas.microsoft.com/office/drawing/2014/main" id="{A72E4466-C5FC-4741-C4CC-F729482E6FA1}"/>
                </a:ext>
              </a:extLst>
            </xdr:cNvPr>
            <xdr:cNvGrpSpPr/>
          </xdr:nvGrpSpPr>
          <xdr:grpSpPr>
            <a:xfrm>
              <a:off x="3009900" y="4619626"/>
              <a:ext cx="1628775" cy="720000"/>
              <a:chOff x="3009900" y="4619626"/>
              <a:chExt cx="1628775" cy="720000"/>
            </a:xfrm>
          </xdr:grpSpPr>
          <xdr:sp macro="" textlink="">
            <xdr:nvSpPr>
              <xdr:cNvPr id="60" name="Retângulo: Cantos Arredondados 59">
                <a:extLst>
                  <a:ext uri="{FF2B5EF4-FFF2-40B4-BE49-F238E27FC236}">
                    <a16:creationId xmlns:a16="http://schemas.microsoft.com/office/drawing/2014/main" id="{F00AC66B-3ABC-2E2C-2786-74CD8A039455}"/>
                  </a:ext>
                </a:extLst>
              </xdr:cNvPr>
              <xdr:cNvSpPr/>
            </xdr:nvSpPr>
            <xdr:spPr>
              <a:xfrm>
                <a:off x="3009900" y="4619626"/>
                <a:ext cx="1628775" cy="720000"/>
              </a:xfrm>
              <a:prstGeom prst="roundRect">
                <a:avLst>
                  <a:gd name="adj" fmla="val 50000"/>
                </a:avLst>
              </a:prstGeom>
              <a:solidFill>
                <a:srgbClr val="602C5B">
                  <a:alpha val="70000"/>
                </a:srgb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61" name="CaixaDeTexto 60">
                <a:extLst>
                  <a:ext uri="{FF2B5EF4-FFF2-40B4-BE49-F238E27FC236}">
                    <a16:creationId xmlns:a16="http://schemas.microsoft.com/office/drawing/2014/main" id="{B6366C9A-D1BA-1B24-1FC5-E7128E66BD4F}"/>
                  </a:ext>
                </a:extLst>
              </xdr:cNvPr>
              <xdr:cNvSpPr txBox="1"/>
            </xdr:nvSpPr>
            <xdr:spPr>
              <a:xfrm>
                <a:off x="3333750" y="4765314"/>
                <a:ext cx="1028700" cy="4286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r"/>
                <a:r>
                  <a:rPr lang="pt-BR" sz="1200" b="0">
                    <a:solidFill>
                      <a:schemeClr val="bg1">
                        <a:alpha val="70000"/>
                      </a:schemeClr>
                    </a:solidFill>
                    <a:latin typeface="BR Omny" pitchFamily="50" charset="0"/>
                  </a:rPr>
                  <a:t>+ Outra</a:t>
                </a:r>
              </a:p>
            </xdr:txBody>
          </xdr:sp>
        </xdr:grp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85725</xdr:rowOff>
    </xdr:from>
    <xdr:to>
      <xdr:col>3</xdr:col>
      <xdr:colOff>466724</xdr:colOff>
      <xdr:row>1</xdr:row>
      <xdr:rowOff>90487</xdr:rowOff>
    </xdr:to>
    <xdr:pic>
      <xdr:nvPicPr>
        <xdr:cNvPr id="35" name="Imagem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F7C4BB-EA55-4D9E-9145-09B130064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0" y="85725"/>
          <a:ext cx="1447799" cy="814387"/>
        </a:xfrm>
        <a:prstGeom prst="rect">
          <a:avLst/>
        </a:prstGeom>
      </xdr:spPr>
    </xdr:pic>
    <xdr:clientData/>
  </xdr:twoCellAnchor>
  <xdr:twoCellAnchor>
    <xdr:from>
      <xdr:col>18</xdr:col>
      <xdr:colOff>190500</xdr:colOff>
      <xdr:row>15</xdr:row>
      <xdr:rowOff>219076</xdr:rowOff>
    </xdr:from>
    <xdr:to>
      <xdr:col>27</xdr:col>
      <xdr:colOff>190500</xdr:colOff>
      <xdr:row>20</xdr:row>
      <xdr:rowOff>163501</xdr:rowOff>
    </xdr:to>
    <xdr:grpSp>
      <xdr:nvGrpSpPr>
        <xdr:cNvPr id="39" name="Agrupar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B58E0D-44EB-4223-ADAC-FF4FE80A15B0}"/>
            </a:ext>
          </a:extLst>
        </xdr:cNvPr>
        <xdr:cNvGrpSpPr/>
      </xdr:nvGrpSpPr>
      <xdr:grpSpPr>
        <a:xfrm>
          <a:off x="11687175" y="3933826"/>
          <a:ext cx="5486400" cy="1135050"/>
          <a:chOff x="11687175" y="3829051"/>
          <a:chExt cx="5486400" cy="1116000"/>
        </a:xfrm>
      </xdr:grpSpPr>
      <xdr:sp macro="" textlink="">
        <xdr:nvSpPr>
          <xdr:cNvPr id="40" name="Retângulo: Cantos Arredondados 39">
            <a:extLst>
              <a:ext uri="{FF2B5EF4-FFF2-40B4-BE49-F238E27FC236}">
                <a16:creationId xmlns:a16="http://schemas.microsoft.com/office/drawing/2014/main" id="{C8F4930F-ADA7-7EEC-6888-0CC31C66103F}"/>
              </a:ext>
            </a:extLst>
          </xdr:cNvPr>
          <xdr:cNvSpPr/>
        </xdr:nvSpPr>
        <xdr:spPr>
          <a:xfrm>
            <a:off x="11687175" y="3829051"/>
            <a:ext cx="5486400" cy="1116000"/>
          </a:xfrm>
          <a:prstGeom prst="roundRect">
            <a:avLst>
              <a:gd name="adj" fmla="val 17984"/>
            </a:avLst>
          </a:prstGeom>
          <a:solidFill>
            <a:srgbClr val="CFCEAE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1" name="CaixaDeTexto 40">
            <a:extLst>
              <a:ext uri="{FF2B5EF4-FFF2-40B4-BE49-F238E27FC236}">
                <a16:creationId xmlns:a16="http://schemas.microsoft.com/office/drawing/2014/main" id="{D30E15A0-6098-D8B9-2443-662B7DF4A638}"/>
              </a:ext>
            </a:extLst>
          </xdr:cNvPr>
          <xdr:cNvSpPr txBox="1"/>
        </xdr:nvSpPr>
        <xdr:spPr>
          <a:xfrm>
            <a:off x="12134850" y="4182264"/>
            <a:ext cx="4162425" cy="3421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600" b="0">
                <a:solidFill>
                  <a:srgbClr val="295223"/>
                </a:solidFill>
                <a:latin typeface="BR Omny" pitchFamily="50" charset="0"/>
              </a:rPr>
              <a:t>Adicione os dados da perda.</a:t>
            </a:r>
            <a:r>
              <a:rPr lang="pt-BR" sz="1600" b="0" baseline="0">
                <a:solidFill>
                  <a:srgbClr val="295223"/>
                </a:solidFill>
                <a:latin typeface="BR Omny" pitchFamily="50" charset="0"/>
              </a:rPr>
              <a:t> </a:t>
            </a:r>
            <a:r>
              <a:rPr lang="pt-BR" sz="1600" b="1" baseline="0">
                <a:solidFill>
                  <a:srgbClr val="295223"/>
                </a:solidFill>
                <a:latin typeface="BR Omny" pitchFamily="50" charset="0"/>
              </a:rPr>
              <a:t>Clique aqui</a:t>
            </a:r>
            <a:endParaRPr lang="pt-BR" sz="1600" b="1">
              <a:solidFill>
                <a:srgbClr val="295223"/>
              </a:solidFill>
              <a:latin typeface="BR Omny" pitchFamily="50" charset="0"/>
            </a:endParaRPr>
          </a:p>
        </xdr:txBody>
      </xdr:sp>
    </xdr:grpSp>
    <xdr:clientData/>
  </xdr:twoCellAnchor>
  <xdr:twoCellAnchor>
    <xdr:from>
      <xdr:col>18</xdr:col>
      <xdr:colOff>180975</xdr:colOff>
      <xdr:row>21</xdr:row>
      <xdr:rowOff>74625</xdr:rowOff>
    </xdr:from>
    <xdr:to>
      <xdr:col>27</xdr:col>
      <xdr:colOff>180975</xdr:colOff>
      <xdr:row>26</xdr:row>
      <xdr:rowOff>114300</xdr:rowOff>
    </xdr:to>
    <xdr:grpSp>
      <xdr:nvGrpSpPr>
        <xdr:cNvPr id="42" name="Agrupar 41">
          <a:extLst>
            <a:ext uri="{FF2B5EF4-FFF2-40B4-BE49-F238E27FC236}">
              <a16:creationId xmlns:a16="http://schemas.microsoft.com/office/drawing/2014/main" id="{921F50BF-703F-4242-8785-0A3FCB26BF28}"/>
            </a:ext>
          </a:extLst>
        </xdr:cNvPr>
        <xdr:cNvGrpSpPr/>
      </xdr:nvGrpSpPr>
      <xdr:grpSpPr>
        <a:xfrm>
          <a:off x="11677650" y="5265750"/>
          <a:ext cx="5486400" cy="1154100"/>
          <a:chOff x="11677650" y="5105400"/>
          <a:chExt cx="5486400" cy="1116000"/>
        </a:xfrm>
      </xdr:grpSpPr>
      <xdr:sp macro="" textlink="">
        <xdr:nvSpPr>
          <xdr:cNvPr id="43" name="Retângulo: Cantos Arredondados 42">
            <a:extLst>
              <a:ext uri="{FF2B5EF4-FFF2-40B4-BE49-F238E27FC236}">
                <a16:creationId xmlns:a16="http://schemas.microsoft.com/office/drawing/2014/main" id="{7637753B-DCC9-E6EE-73F4-BA77CF3B60B1}"/>
              </a:ext>
            </a:extLst>
          </xdr:cNvPr>
          <xdr:cNvSpPr/>
        </xdr:nvSpPr>
        <xdr:spPr>
          <a:xfrm>
            <a:off x="11677650" y="5105400"/>
            <a:ext cx="5486400" cy="1116000"/>
          </a:xfrm>
          <a:prstGeom prst="roundRect">
            <a:avLst>
              <a:gd name="adj" fmla="val 20891"/>
            </a:avLst>
          </a:prstGeom>
          <a:solidFill>
            <a:srgbClr val="162B13">
              <a:alpha val="24706"/>
            </a:srgb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4" name="CaixaDeTexto 43">
            <a:extLst>
              <a:ext uri="{FF2B5EF4-FFF2-40B4-BE49-F238E27FC236}">
                <a16:creationId xmlns:a16="http://schemas.microsoft.com/office/drawing/2014/main" id="{9945026E-F0AF-72ED-9D0C-F29225EA0B84}"/>
              </a:ext>
            </a:extLst>
          </xdr:cNvPr>
          <xdr:cNvSpPr txBox="1"/>
        </xdr:nvSpPr>
        <xdr:spPr>
          <a:xfrm>
            <a:off x="12134850" y="5330026"/>
            <a:ext cx="3419475" cy="6421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600" b="0">
                <a:solidFill>
                  <a:srgbClr val="132610"/>
                </a:solidFill>
                <a:latin typeface="BR Omny" pitchFamily="50" charset="0"/>
              </a:rPr>
              <a:t>Veja</a:t>
            </a:r>
            <a:r>
              <a:rPr lang="pt-BR" sz="1600" b="0" baseline="0">
                <a:solidFill>
                  <a:srgbClr val="132610"/>
                </a:solidFill>
                <a:latin typeface="BR Omny" pitchFamily="50" charset="0"/>
              </a:rPr>
              <a:t> seu retorno com o Defender. </a:t>
            </a:r>
            <a:r>
              <a:rPr lang="pt-BR" sz="1600" b="1" baseline="0">
                <a:solidFill>
                  <a:srgbClr val="132610"/>
                </a:solidFill>
                <a:latin typeface="BR Omny" pitchFamily="50" charset="0"/>
              </a:rPr>
              <a:t>Clique aqui</a:t>
            </a:r>
            <a:endParaRPr lang="pt-BR" sz="1600" b="1">
              <a:solidFill>
                <a:srgbClr val="132610"/>
              </a:solidFill>
              <a:latin typeface="BR Omny" pitchFamily="50" charset="0"/>
            </a:endParaRPr>
          </a:p>
        </xdr:txBody>
      </xdr:sp>
      <xdr:pic>
        <xdr:nvPicPr>
          <xdr:cNvPr id="45" name="Imagem 44">
            <a:extLst>
              <a:ext uri="{FF2B5EF4-FFF2-40B4-BE49-F238E27FC236}">
                <a16:creationId xmlns:a16="http://schemas.microsoft.com/office/drawing/2014/main" id="{268B4DDC-5B33-FEBC-5AB3-4C06CAE31D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alphaModFix amt="3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954375" y="5239840"/>
            <a:ext cx="895350" cy="825683"/>
          </a:xfrm>
          <a:prstGeom prst="rect">
            <a:avLst/>
          </a:prstGeom>
        </xdr:spPr>
      </xdr:pic>
    </xdr:grpSp>
    <xdr:clientData/>
  </xdr:twoCellAnchor>
  <xdr:twoCellAnchor editAs="oneCell">
    <xdr:from>
      <xdr:col>18</xdr:col>
      <xdr:colOff>200025</xdr:colOff>
      <xdr:row>10</xdr:row>
      <xdr:rowOff>114299</xdr:rowOff>
    </xdr:from>
    <xdr:to>
      <xdr:col>27</xdr:col>
      <xdr:colOff>196690</xdr:colOff>
      <xdr:row>15</xdr:row>
      <xdr:rowOff>19049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B316084C-ECF3-4442-84CF-6E9244C96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2638424"/>
          <a:ext cx="5483065" cy="109537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27</xdr:col>
      <xdr:colOff>180975</xdr:colOff>
      <xdr:row>1</xdr:row>
      <xdr:rowOff>90375</xdr:rowOff>
    </xdr:to>
    <xdr:sp macro="" textlink="">
      <xdr:nvSpPr>
        <xdr:cNvPr id="47" name="Retângulo: Cantos Arredondados 46">
          <a:extLst>
            <a:ext uri="{FF2B5EF4-FFF2-40B4-BE49-F238E27FC236}">
              <a16:creationId xmlns:a16="http://schemas.microsoft.com/office/drawing/2014/main" id="{869BDF94-23E8-4AC0-BFB2-4FCE868878FA}"/>
            </a:ext>
          </a:extLst>
        </xdr:cNvPr>
        <xdr:cNvSpPr/>
      </xdr:nvSpPr>
      <xdr:spPr>
        <a:xfrm>
          <a:off x="3152775" y="0"/>
          <a:ext cx="14011275" cy="900000"/>
        </a:xfrm>
        <a:prstGeom prst="roundRect">
          <a:avLst>
            <a:gd name="adj" fmla="val 0"/>
          </a:avLst>
        </a:prstGeom>
        <a:solidFill>
          <a:srgbClr val="9CB61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438148</xdr:colOff>
      <xdr:row>0</xdr:row>
      <xdr:rowOff>209550</xdr:rowOff>
    </xdr:from>
    <xdr:to>
      <xdr:col>14</xdr:col>
      <xdr:colOff>476250</xdr:colOff>
      <xdr:row>0</xdr:row>
      <xdr:rowOff>619125</xdr:rowOff>
    </xdr:to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4739E5B9-2CF9-4BAD-87C4-B105AAD5E6F2}"/>
            </a:ext>
          </a:extLst>
        </xdr:cNvPr>
        <xdr:cNvSpPr txBox="1"/>
      </xdr:nvSpPr>
      <xdr:spPr>
        <a:xfrm>
          <a:off x="3590923" y="209550"/>
          <a:ext cx="5476877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0">
              <a:solidFill>
                <a:schemeClr val="bg1"/>
              </a:solidFill>
              <a:latin typeface="BR Omny" pitchFamily="50" charset="0"/>
            </a:rPr>
            <a:t>Quanto o </a:t>
          </a:r>
          <a:r>
            <a:rPr lang="pt-BR" sz="2000" b="1">
              <a:solidFill>
                <a:schemeClr val="bg1"/>
              </a:solidFill>
              <a:latin typeface="BR Omny" pitchFamily="50" charset="0"/>
            </a:rPr>
            <a:t>controle falho</a:t>
          </a:r>
          <a:r>
            <a:rPr lang="pt-BR" sz="2000" b="0" baseline="0">
              <a:solidFill>
                <a:schemeClr val="bg1"/>
              </a:solidFill>
              <a:latin typeface="BR Omny" pitchFamily="50" charset="0"/>
            </a:rPr>
            <a:t> está te custando?</a:t>
          </a:r>
          <a:endParaRPr lang="pt-BR" sz="2000" b="1">
            <a:solidFill>
              <a:schemeClr val="bg1"/>
            </a:solidFill>
            <a:latin typeface="BR Omny" pitchFamily="50" charset="0"/>
          </a:endParaRPr>
        </a:p>
      </xdr:txBody>
    </xdr:sp>
    <xdr:clientData/>
  </xdr:twoCellAnchor>
  <xdr:twoCellAnchor>
    <xdr:from>
      <xdr:col>22</xdr:col>
      <xdr:colOff>47625</xdr:colOff>
      <xdr:row>0</xdr:row>
      <xdr:rowOff>171451</xdr:rowOff>
    </xdr:from>
    <xdr:to>
      <xdr:col>26</xdr:col>
      <xdr:colOff>180975</xdr:colOff>
      <xdr:row>0</xdr:row>
      <xdr:rowOff>704851</xdr:rowOff>
    </xdr:to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7836D598-876E-49BA-8669-5C9C68751B17}"/>
            </a:ext>
          </a:extLst>
        </xdr:cNvPr>
        <xdr:cNvSpPr txBox="1"/>
      </xdr:nvSpPr>
      <xdr:spPr>
        <a:xfrm>
          <a:off x="13982700" y="171451"/>
          <a:ext cx="2571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>
              <a:solidFill>
                <a:schemeClr val="bg1"/>
              </a:solidFill>
              <a:latin typeface="BR Omny" pitchFamily="50" charset="0"/>
            </a:rPr>
            <a:t>Planilha</a:t>
          </a:r>
          <a:r>
            <a:rPr lang="pt-BR" sz="1200" b="0" baseline="0">
              <a:solidFill>
                <a:schemeClr val="bg1"/>
              </a:solidFill>
              <a:latin typeface="BR Omny" pitchFamily="50" charset="0"/>
            </a:rPr>
            <a:t> para calcular a perda no investimento da sua lavoura.</a:t>
          </a:r>
          <a:endParaRPr lang="pt-BR" sz="1200" b="1">
            <a:solidFill>
              <a:schemeClr val="bg1"/>
            </a:solidFill>
            <a:latin typeface="BR Omny" pitchFamily="50" charset="0"/>
          </a:endParaRPr>
        </a:p>
      </xdr:txBody>
    </xdr:sp>
    <xdr:clientData/>
  </xdr:twoCellAnchor>
  <xdr:twoCellAnchor>
    <xdr:from>
      <xdr:col>5</xdr:col>
      <xdr:colOff>1</xdr:colOff>
      <xdr:row>3</xdr:row>
      <xdr:rowOff>0</xdr:rowOff>
    </xdr:from>
    <xdr:to>
      <xdr:col>27</xdr:col>
      <xdr:colOff>190500</xdr:colOff>
      <xdr:row>8</xdr:row>
      <xdr:rowOff>161924</xdr:rowOff>
    </xdr:to>
    <xdr:sp macro="" textlink="">
      <xdr:nvSpPr>
        <xdr:cNvPr id="50" name="Retângulo: Cantos Arredondados 49">
          <a:extLst>
            <a:ext uri="{FF2B5EF4-FFF2-40B4-BE49-F238E27FC236}">
              <a16:creationId xmlns:a16="http://schemas.microsoft.com/office/drawing/2014/main" id="{7A96DFD6-FCA1-46BB-A97B-52191AF2EBED}"/>
            </a:ext>
          </a:extLst>
        </xdr:cNvPr>
        <xdr:cNvSpPr/>
      </xdr:nvSpPr>
      <xdr:spPr>
        <a:xfrm>
          <a:off x="3152776" y="1190625"/>
          <a:ext cx="14020799" cy="1114424"/>
        </a:xfrm>
        <a:prstGeom prst="roundRect">
          <a:avLst>
            <a:gd name="adj" fmla="val 19342"/>
          </a:avLst>
        </a:prstGeom>
        <a:solidFill>
          <a:srgbClr val="C2C19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276224</xdr:colOff>
      <xdr:row>4</xdr:row>
      <xdr:rowOff>19050</xdr:rowOff>
    </xdr:from>
    <xdr:to>
      <xdr:col>18</xdr:col>
      <xdr:colOff>47624</xdr:colOff>
      <xdr:row>6</xdr:row>
      <xdr:rowOff>47625</xdr:rowOff>
    </xdr:to>
    <xdr:sp macro="" textlink="">
      <xdr:nvSpPr>
        <xdr:cNvPr id="51" name="CaixaDeTexto 50">
          <a:extLst>
            <a:ext uri="{FF2B5EF4-FFF2-40B4-BE49-F238E27FC236}">
              <a16:creationId xmlns:a16="http://schemas.microsoft.com/office/drawing/2014/main" id="{D099BE96-C4E0-43E2-A59B-11B70D9239D8}"/>
            </a:ext>
          </a:extLst>
        </xdr:cNvPr>
        <xdr:cNvSpPr txBox="1"/>
      </xdr:nvSpPr>
      <xdr:spPr>
        <a:xfrm>
          <a:off x="3428999" y="1400175"/>
          <a:ext cx="76485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0">
              <a:solidFill>
                <a:schemeClr val="bg1"/>
              </a:solidFill>
              <a:latin typeface="BR Omny" pitchFamily="50" charset="0"/>
            </a:rPr>
            <a:t>Adicione</a:t>
          </a:r>
          <a:r>
            <a:rPr lang="pt-BR" sz="2000" b="0" baseline="0">
              <a:solidFill>
                <a:schemeClr val="bg1"/>
              </a:solidFill>
              <a:latin typeface="BR Omny" pitchFamily="50" charset="0"/>
            </a:rPr>
            <a:t> os dados da </a:t>
          </a:r>
          <a:r>
            <a:rPr lang="pt-BR" sz="2000" b="1" baseline="0">
              <a:solidFill>
                <a:schemeClr val="bg1"/>
              </a:solidFill>
              <a:latin typeface="BR Omny" pitchFamily="50" charset="0"/>
            </a:rPr>
            <a:t>sua lavoura</a:t>
          </a:r>
          <a:endParaRPr lang="pt-BR" sz="2000" b="1">
            <a:solidFill>
              <a:schemeClr val="bg1"/>
            </a:solidFill>
            <a:latin typeface="BR Omny" pitchFamily="50" charset="0"/>
          </a:endParaRPr>
        </a:p>
      </xdr:txBody>
    </xdr:sp>
    <xdr:clientData/>
  </xdr:twoCellAnchor>
  <xdr:twoCellAnchor>
    <xdr:from>
      <xdr:col>5</xdr:col>
      <xdr:colOff>276225</xdr:colOff>
      <xdr:row>6</xdr:row>
      <xdr:rowOff>9525</xdr:rowOff>
    </xdr:from>
    <xdr:to>
      <xdr:col>13</xdr:col>
      <xdr:colOff>504825</xdr:colOff>
      <xdr:row>8</xdr:row>
      <xdr:rowOff>161925</xdr:rowOff>
    </xdr:to>
    <xdr:sp macro="" textlink="">
      <xdr:nvSpPr>
        <xdr:cNvPr id="52" name="CaixaDeTexto 51">
          <a:extLst>
            <a:ext uri="{FF2B5EF4-FFF2-40B4-BE49-F238E27FC236}">
              <a16:creationId xmlns:a16="http://schemas.microsoft.com/office/drawing/2014/main" id="{EE84141A-7D23-4F95-965D-D2768BE0781B}"/>
            </a:ext>
          </a:extLst>
        </xdr:cNvPr>
        <xdr:cNvSpPr txBox="1"/>
      </xdr:nvSpPr>
      <xdr:spPr>
        <a:xfrm>
          <a:off x="3429000" y="1771650"/>
          <a:ext cx="50577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>
              <a:solidFill>
                <a:schemeClr val="bg1"/>
              </a:solidFill>
              <a:latin typeface="BR Omny" pitchFamily="50" charset="0"/>
            </a:rPr>
            <a:t>Nos campos abaixo adicione</a:t>
          </a:r>
          <a:r>
            <a:rPr lang="pt-BR" sz="1200" b="0" baseline="0">
              <a:solidFill>
                <a:schemeClr val="bg1"/>
              </a:solidFill>
              <a:latin typeface="BR Omny" pitchFamily="50" charset="0"/>
            </a:rPr>
            <a:t> os dados da sua lavoura. E veja </a:t>
          </a:r>
          <a:endParaRPr lang="pt-BR" sz="1200" b="1">
            <a:solidFill>
              <a:schemeClr val="bg1"/>
            </a:solidFill>
            <a:latin typeface="BR Omny" pitchFamily="50" charset="0"/>
          </a:endParaRPr>
        </a:p>
      </xdr:txBody>
    </xdr:sp>
    <xdr:clientData/>
  </xdr:twoCellAnchor>
  <xdr:twoCellAnchor>
    <xdr:from>
      <xdr:col>24</xdr:col>
      <xdr:colOff>161926</xdr:colOff>
      <xdr:row>4</xdr:row>
      <xdr:rowOff>104775</xdr:rowOff>
    </xdr:from>
    <xdr:to>
      <xdr:col>26</xdr:col>
      <xdr:colOff>419101</xdr:colOff>
      <xdr:row>7</xdr:row>
      <xdr:rowOff>57151</xdr:rowOff>
    </xdr:to>
    <xdr:grpSp>
      <xdr:nvGrpSpPr>
        <xdr:cNvPr id="2" name="Agrupar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B88613-3448-4CE2-BD2F-E8A033568B01}"/>
            </a:ext>
          </a:extLst>
        </xdr:cNvPr>
        <xdr:cNvGrpSpPr/>
      </xdr:nvGrpSpPr>
      <xdr:grpSpPr>
        <a:xfrm>
          <a:off x="15316201" y="1485900"/>
          <a:ext cx="1476375" cy="523876"/>
          <a:chOff x="15316199" y="1485900"/>
          <a:chExt cx="1476375" cy="523876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D5C1795B-63FD-3F95-3DBD-5E2E7A5CADC1}"/>
              </a:ext>
            </a:extLst>
          </xdr:cNvPr>
          <xdr:cNvSpPr/>
        </xdr:nvSpPr>
        <xdr:spPr>
          <a:xfrm>
            <a:off x="15316199" y="1485900"/>
            <a:ext cx="1476375" cy="523876"/>
          </a:xfrm>
          <a:prstGeom prst="roundRect">
            <a:avLst>
              <a:gd name="adj" fmla="val 50000"/>
            </a:avLst>
          </a:prstGeom>
          <a:solidFill>
            <a:srgbClr val="54620E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B629D6EC-D059-3CF0-97D5-524B798D49DD}"/>
              </a:ext>
            </a:extLst>
          </xdr:cNvPr>
          <xdr:cNvSpPr txBox="1"/>
        </xdr:nvSpPr>
        <xdr:spPr>
          <a:xfrm>
            <a:off x="15659100" y="1543051"/>
            <a:ext cx="790575" cy="4095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600" b="0">
                <a:solidFill>
                  <a:schemeClr val="bg1"/>
                </a:solidFill>
                <a:latin typeface="BR Omny" pitchFamily="50" charset="0"/>
              </a:rPr>
              <a:t>Voltar</a:t>
            </a:r>
            <a:endParaRPr lang="pt-BR" sz="1600" b="1">
              <a:solidFill>
                <a:schemeClr val="bg1"/>
              </a:solidFill>
              <a:latin typeface="BR Omny" pitchFamily="50" charset="0"/>
            </a:endParaRPr>
          </a:p>
        </xdr:txBody>
      </xdr:sp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84E8-1715-4A37-82EF-4E5BA11F870A}">
  <dimension ref="J1:K40"/>
  <sheetViews>
    <sheetView showGridLines="0" showRowColHeaders="0" workbookViewId="0">
      <selection activeCell="J24" sqref="J24"/>
    </sheetView>
  </sheetViews>
  <sheetFormatPr defaultRowHeight="15" customHeight="1" zeroHeight="1" x14ac:dyDescent="0.25"/>
  <cols>
    <col min="1" max="1" width="10.7109375" style="1" customWidth="1"/>
    <col min="2" max="8" width="9.140625" style="1"/>
    <col min="9" max="9" width="3.7109375" style="1" customWidth="1"/>
    <col min="10" max="10" width="82.28515625" style="1" customWidth="1"/>
    <col min="11" max="11" width="10.7109375" style="1" customWidth="1"/>
    <col min="12" max="12" width="3.7109375" style="1" customWidth="1"/>
    <col min="13" max="16384" width="9.140625" style="1"/>
  </cols>
  <sheetData>
    <row r="1" spans="10:11" ht="63.75" customHeight="1" x14ac:dyDescent="0.25"/>
    <row r="2" spans="10:11" x14ac:dyDescent="0.25"/>
    <row r="3" spans="10:11" x14ac:dyDescent="0.25"/>
    <row r="4" spans="10:11" x14ac:dyDescent="0.25"/>
    <row r="5" spans="10:11" x14ac:dyDescent="0.25"/>
    <row r="6" spans="10:11" x14ac:dyDescent="0.25"/>
    <row r="7" spans="10:11" x14ac:dyDescent="0.25"/>
    <row r="8" spans="10:11" x14ac:dyDescent="0.25"/>
    <row r="9" spans="10:11" x14ac:dyDescent="0.25"/>
    <row r="10" spans="10:11" x14ac:dyDescent="0.25"/>
    <row r="11" spans="10:11" ht="22.5" x14ac:dyDescent="0.3">
      <c r="J11" s="23" t="s">
        <v>3</v>
      </c>
      <c r="K11" s="11"/>
    </row>
    <row r="12" spans="10:11" ht="20.25" x14ac:dyDescent="0.25">
      <c r="J12" s="19"/>
      <c r="K12" s="20"/>
    </row>
    <row r="13" spans="10:11" ht="5.0999999999999996" customHeight="1" x14ac:dyDescent="0.3">
      <c r="J13" s="12"/>
      <c r="K13" s="11"/>
    </row>
    <row r="14" spans="10:11" ht="30" customHeight="1" x14ac:dyDescent="0.3">
      <c r="J14" s="22"/>
      <c r="K14" s="11"/>
    </row>
    <row r="15" spans="10:11" ht="16.5" x14ac:dyDescent="0.3">
      <c r="J15" s="12"/>
      <c r="K15" s="11"/>
    </row>
    <row r="16" spans="10:11" ht="22.5" x14ac:dyDescent="0.3">
      <c r="J16" s="23" t="s">
        <v>5</v>
      </c>
      <c r="K16" s="11"/>
    </row>
    <row r="17" spans="10:11" ht="20.25" x14ac:dyDescent="0.25">
      <c r="J17" s="16"/>
      <c r="K17" s="20"/>
    </row>
    <row r="18" spans="10:11" ht="5.0999999999999996" customHeight="1" x14ac:dyDescent="0.3">
      <c r="J18" s="12"/>
      <c r="K18" s="11"/>
    </row>
    <row r="19" spans="10:11" ht="30" customHeight="1" x14ac:dyDescent="0.3">
      <c r="J19" s="21"/>
      <c r="K19" s="11"/>
    </row>
    <row r="20" spans="10:11" ht="16.5" x14ac:dyDescent="0.3">
      <c r="J20" s="12"/>
      <c r="K20" s="11"/>
    </row>
    <row r="21" spans="10:11" ht="22.5" x14ac:dyDescent="0.3">
      <c r="J21" s="23" t="s">
        <v>6</v>
      </c>
      <c r="K21" s="11"/>
    </row>
    <row r="22" spans="10:11" ht="20.25" x14ac:dyDescent="0.25">
      <c r="J22" s="16"/>
      <c r="K22" s="20"/>
    </row>
    <row r="23" spans="10:11" ht="5.0999999999999996" customHeight="1" x14ac:dyDescent="0.3">
      <c r="J23" s="12"/>
      <c r="K23" s="11"/>
    </row>
    <row r="24" spans="10:11" ht="30" customHeight="1" x14ac:dyDescent="0.3">
      <c r="J24" s="21"/>
      <c r="K24" s="11"/>
    </row>
    <row r="25" spans="10:11" x14ac:dyDescent="0.25"/>
    <row r="26" spans="10:11" x14ac:dyDescent="0.25"/>
    <row r="27" spans="10:11" x14ac:dyDescent="0.25"/>
    <row r="28" spans="10:11" x14ac:dyDescent="0.25"/>
    <row r="29" spans="10:11" x14ac:dyDescent="0.25"/>
    <row r="30" spans="10:11" x14ac:dyDescent="0.25"/>
    <row r="31" spans="10:11" x14ac:dyDescent="0.25"/>
    <row r="32" spans="10:1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FC57-2248-4058-906C-7AC82D278999}">
  <dimension ref="J1:K40"/>
  <sheetViews>
    <sheetView showGridLines="0" showRowColHeaders="0" workbookViewId="0">
      <selection activeCell="J22" sqref="J22"/>
    </sheetView>
  </sheetViews>
  <sheetFormatPr defaultRowHeight="15" zeroHeight="1" x14ac:dyDescent="0.25"/>
  <cols>
    <col min="1" max="1" width="10.7109375" style="1" customWidth="1"/>
    <col min="2" max="8" width="9.140625" style="1"/>
    <col min="9" max="9" width="3.7109375" style="1" customWidth="1"/>
    <col min="10" max="10" width="82.28515625" style="1" customWidth="1"/>
    <col min="11" max="11" width="10.7109375" style="1" customWidth="1"/>
    <col min="12" max="12" width="3.7109375" style="1" customWidth="1"/>
    <col min="13" max="16384" width="9.140625" style="1"/>
  </cols>
  <sheetData>
    <row r="1" spans="10:11" ht="63.75" customHeight="1" x14ac:dyDescent="0.25"/>
    <row r="2" spans="10:11" x14ac:dyDescent="0.25"/>
    <row r="3" spans="10:11" x14ac:dyDescent="0.25"/>
    <row r="4" spans="10:11" x14ac:dyDescent="0.25"/>
    <row r="5" spans="10:11" x14ac:dyDescent="0.25"/>
    <row r="6" spans="10:11" x14ac:dyDescent="0.25"/>
    <row r="7" spans="10:11" x14ac:dyDescent="0.25"/>
    <row r="8" spans="10:11" x14ac:dyDescent="0.25"/>
    <row r="9" spans="10:11" x14ac:dyDescent="0.25"/>
    <row r="10" spans="10:11" x14ac:dyDescent="0.25"/>
    <row r="11" spans="10:11" ht="22.5" x14ac:dyDescent="0.3">
      <c r="J11" s="2" t="s">
        <v>3</v>
      </c>
      <c r="K11" s="11"/>
    </row>
    <row r="12" spans="10:11" ht="20.25" x14ac:dyDescent="0.25">
      <c r="J12" s="7">
        <v>100</v>
      </c>
      <c r="K12" s="6" t="s">
        <v>4</v>
      </c>
    </row>
    <row r="13" spans="10:11" ht="5.0999999999999996" customHeight="1" x14ac:dyDescent="0.3">
      <c r="J13" s="12"/>
      <c r="K13" s="11"/>
    </row>
    <row r="14" spans="10:11" ht="30" customHeight="1" x14ac:dyDescent="0.3">
      <c r="J14" s="13"/>
      <c r="K14" s="11"/>
    </row>
    <row r="15" spans="10:11" ht="16.5" x14ac:dyDescent="0.3">
      <c r="J15" s="12"/>
      <c r="K15" s="11"/>
    </row>
    <row r="16" spans="10:11" ht="22.5" x14ac:dyDescent="0.3">
      <c r="J16" s="2" t="s">
        <v>13</v>
      </c>
      <c r="K16" s="11"/>
    </row>
    <row r="17" spans="10:11" ht="20.25" x14ac:dyDescent="0.25">
      <c r="J17" s="7">
        <v>30</v>
      </c>
      <c r="K17" s="6" t="s">
        <v>7</v>
      </c>
    </row>
    <row r="18" spans="10:11" ht="5.0999999999999996" customHeight="1" x14ac:dyDescent="0.3">
      <c r="J18" s="12"/>
      <c r="K18" s="11"/>
    </row>
    <row r="19" spans="10:11" ht="30" customHeight="1" x14ac:dyDescent="0.3">
      <c r="J19" s="14"/>
      <c r="K19" s="11"/>
    </row>
    <row r="20" spans="10:11" ht="16.5" x14ac:dyDescent="0.3">
      <c r="J20" s="12"/>
      <c r="K20" s="11"/>
    </row>
    <row r="21" spans="10:11" ht="22.5" x14ac:dyDescent="0.3">
      <c r="J21" s="2" t="s">
        <v>6</v>
      </c>
      <c r="K21" s="11"/>
    </row>
    <row r="22" spans="10:11" ht="20.25" x14ac:dyDescent="0.25">
      <c r="J22" s="7">
        <v>20</v>
      </c>
      <c r="K22" s="6" t="s">
        <v>8</v>
      </c>
    </row>
    <row r="23" spans="10:11" ht="5.0999999999999996" customHeight="1" x14ac:dyDescent="0.3">
      <c r="J23" s="12"/>
      <c r="K23" s="11"/>
    </row>
    <row r="24" spans="10:11" ht="30" customHeight="1" x14ac:dyDescent="0.3">
      <c r="J24" s="14"/>
      <c r="K24" s="11"/>
    </row>
    <row r="25" spans="10:11" x14ac:dyDescent="0.25"/>
    <row r="26" spans="10:11" x14ac:dyDescent="0.25"/>
    <row r="27" spans="10:11" x14ac:dyDescent="0.25"/>
    <row r="28" spans="10:11" x14ac:dyDescent="0.25"/>
    <row r="29" spans="10:11" x14ac:dyDescent="0.25"/>
    <row r="30" spans="10:11" x14ac:dyDescent="0.25"/>
    <row r="31" spans="10:11" x14ac:dyDescent="0.25"/>
    <row r="32" spans="10:1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8178-2ED6-41E4-8B07-8CADF75EA706}">
  <dimension ref="J1:K40"/>
  <sheetViews>
    <sheetView showGridLines="0" showRowColHeaders="0" workbookViewId="0">
      <selection activeCell="J24" sqref="J24"/>
    </sheetView>
  </sheetViews>
  <sheetFormatPr defaultRowHeight="15" customHeight="1" zeroHeight="1" x14ac:dyDescent="0.25"/>
  <cols>
    <col min="1" max="1" width="10.7109375" style="3" customWidth="1"/>
    <col min="2" max="8" width="9.140625" style="3"/>
    <col min="9" max="9" width="3.7109375" style="3" customWidth="1"/>
    <col min="10" max="10" width="82.28515625" style="3" customWidth="1"/>
    <col min="11" max="11" width="10.7109375" style="3" customWidth="1"/>
    <col min="12" max="12" width="3.7109375" style="3" customWidth="1"/>
    <col min="13" max="16384" width="9.140625" style="3"/>
  </cols>
  <sheetData>
    <row r="1" spans="10:11" ht="63.75" customHeight="1" x14ac:dyDescent="0.25"/>
    <row r="2" spans="10:11" x14ac:dyDescent="0.25"/>
    <row r="3" spans="10:11" x14ac:dyDescent="0.25"/>
    <row r="4" spans="10:11" x14ac:dyDescent="0.25"/>
    <row r="5" spans="10:11" x14ac:dyDescent="0.25"/>
    <row r="6" spans="10:11" x14ac:dyDescent="0.25"/>
    <row r="7" spans="10:11" x14ac:dyDescent="0.25"/>
    <row r="8" spans="10:11" x14ac:dyDescent="0.25"/>
    <row r="9" spans="10:11" x14ac:dyDescent="0.25"/>
    <row r="10" spans="10:11" x14ac:dyDescent="0.25"/>
    <row r="11" spans="10:11" ht="22.5" x14ac:dyDescent="0.3">
      <c r="J11" s="4" t="s">
        <v>14</v>
      </c>
      <c r="K11" s="25" t="e" vm="1">
        <v>#VALUE!</v>
      </c>
    </row>
    <row r="12" spans="10:11" ht="20.25" x14ac:dyDescent="0.25">
      <c r="J12" s="7">
        <v>0</v>
      </c>
      <c r="K12" s="6" t="s">
        <v>9</v>
      </c>
    </row>
    <row r="13" spans="10:11" ht="5.0999999999999996" customHeight="1" x14ac:dyDescent="0.3">
      <c r="J13" s="16"/>
      <c r="K13" s="15"/>
    </row>
    <row r="14" spans="10:11" ht="30" customHeight="1" x14ac:dyDescent="0.3">
      <c r="J14" s="24" t="s">
        <v>17</v>
      </c>
      <c r="K14" s="15"/>
    </row>
    <row r="15" spans="10:11" ht="16.5" x14ac:dyDescent="0.3">
      <c r="J15" s="16"/>
      <c r="K15" s="15"/>
    </row>
    <row r="16" spans="10:11" ht="22.5" x14ac:dyDescent="0.3">
      <c r="J16" s="4" t="s">
        <v>0</v>
      </c>
      <c r="K16" s="25" t="e" vm="1">
        <v>#VALUE!</v>
      </c>
    </row>
    <row r="17" spans="10:11" ht="20.25" x14ac:dyDescent="0.25">
      <c r="J17" s="7">
        <v>0</v>
      </c>
      <c r="K17" s="6" t="s">
        <v>9</v>
      </c>
    </row>
    <row r="18" spans="10:11" ht="5.0999999999999996" customHeight="1" x14ac:dyDescent="0.3">
      <c r="J18" s="16"/>
      <c r="K18" s="15"/>
    </row>
    <row r="19" spans="10:11" ht="30" customHeight="1" x14ac:dyDescent="0.3">
      <c r="J19" s="24" t="s">
        <v>16</v>
      </c>
      <c r="K19" s="15"/>
    </row>
    <row r="20" spans="10:11" ht="16.5" x14ac:dyDescent="0.3">
      <c r="J20" s="16"/>
      <c r="K20" s="15"/>
    </row>
    <row r="21" spans="10:11" ht="22.5" x14ac:dyDescent="0.3">
      <c r="J21" s="4" t="s">
        <v>1</v>
      </c>
      <c r="K21" s="25"/>
    </row>
    <row r="22" spans="10:11" ht="24.75" x14ac:dyDescent="0.25">
      <c r="J22" s="38">
        <f>((('Dados da Lavoura'!J12 * 'Dados da Lavoura'!J17 ) * 'Dados da Lavoura'!J22) * J17%)</f>
        <v>0</v>
      </c>
      <c r="K22" s="39" t="s">
        <v>8</v>
      </c>
    </row>
    <row r="23" spans="10:11" ht="5.0999999999999996" customHeight="1" x14ac:dyDescent="0.3">
      <c r="J23" s="16"/>
      <c r="K23" s="15"/>
    </row>
    <row r="24" spans="10:11" ht="30" customHeight="1" x14ac:dyDescent="0.3">
      <c r="J24" s="30" t="s">
        <v>15</v>
      </c>
      <c r="K24" s="15"/>
    </row>
    <row r="25" spans="10:11" x14ac:dyDescent="0.25"/>
    <row r="26" spans="10:11" x14ac:dyDescent="0.25"/>
    <row r="27" spans="10:11" x14ac:dyDescent="0.25"/>
    <row r="28" spans="10:11" x14ac:dyDescent="0.25"/>
    <row r="29" spans="10:11" x14ac:dyDescent="0.25"/>
    <row r="30" spans="10:11" x14ac:dyDescent="0.25"/>
    <row r="31" spans="10:11" x14ac:dyDescent="0.25"/>
    <row r="32" spans="10:1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dataValidations count="2">
    <dataValidation allowBlank="1" showInputMessage="1" showErrorMessage="1" promptTitle="Escala visual de doença " prompt="Cada doença e cultura pode ter sua própria escala padrão, definida por instituições como a Embrapa ou universidades agrícolas." sqref="K11" xr:uid="{3A15F376-76FD-40C2-957D-40425A13BC2C}"/>
    <dataValidation allowBlank="1" showInputMessage="1" showErrorMessage="1" promptTitle="Perda por cultura" prompt="A perda varia conforme a cultura, tipo de fungo e manejo. Use dados das últimas safras ou comparativo visual para estimar." sqref="K16" xr:uid="{D82894EC-BED6-4293-A25D-7EF8CE785A28}"/>
  </dataValidation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24A57-1420-466C-B6DC-FD2AD0724DE1}">
  <dimension ref="F1:Q40"/>
  <sheetViews>
    <sheetView showGridLines="0" showRowColHeaders="0" tabSelected="1" workbookViewId="0">
      <selection activeCell="F25" sqref="F25"/>
    </sheetView>
  </sheetViews>
  <sheetFormatPr defaultRowHeight="15" customHeight="1" zeroHeight="1" x14ac:dyDescent="0.25"/>
  <cols>
    <col min="1" max="1" width="10.7109375" style="5" customWidth="1"/>
    <col min="2" max="8" width="9.140625" style="5"/>
    <col min="9" max="12" width="10.7109375" style="5" customWidth="1"/>
    <col min="13" max="16384" width="9.140625" style="5"/>
  </cols>
  <sheetData>
    <row r="1" spans="6:17" ht="63.75" customHeight="1" x14ac:dyDescent="0.25"/>
    <row r="2" spans="6:17" x14ac:dyDescent="0.25"/>
    <row r="3" spans="6:17" x14ac:dyDescent="0.25"/>
    <row r="4" spans="6:17" x14ac:dyDescent="0.25"/>
    <row r="5" spans="6:17" x14ac:dyDescent="0.25"/>
    <row r="6" spans="6:17" x14ac:dyDescent="0.25"/>
    <row r="7" spans="6:17" x14ac:dyDescent="0.25"/>
    <row r="8" spans="6:17" x14ac:dyDescent="0.25"/>
    <row r="9" spans="6:17" x14ac:dyDescent="0.25"/>
    <row r="10" spans="6:17" x14ac:dyDescent="0.25"/>
    <row r="11" spans="6:17" ht="22.5" x14ac:dyDescent="0.25">
      <c r="J11" s="8"/>
    </row>
    <row r="12" spans="6:17" ht="20.25" x14ac:dyDescent="0.35">
      <c r="F12" s="26" t="s">
        <v>11</v>
      </c>
      <c r="G12" s="26"/>
      <c r="H12" s="26"/>
      <c r="I12" s="26"/>
      <c r="J12" s="28" t="e" vm="1">
        <v>#VALUE!</v>
      </c>
      <c r="K12" s="9"/>
      <c r="L12" s="29" t="s">
        <v>18</v>
      </c>
      <c r="M12" s="29"/>
      <c r="N12" s="29"/>
      <c r="O12" s="29"/>
      <c r="P12" s="28" t="e" vm="1">
        <v>#VALUE!</v>
      </c>
    </row>
    <row r="13" spans="6:17" ht="5.0999999999999996" customHeight="1" x14ac:dyDescent="0.3">
      <c r="F13" s="17"/>
      <c r="G13" s="17"/>
      <c r="H13" s="17"/>
      <c r="I13" s="17"/>
      <c r="J13" s="18"/>
      <c r="K13" s="17"/>
      <c r="L13" s="17"/>
      <c r="M13" s="17"/>
      <c r="N13" s="17"/>
      <c r="O13" s="17"/>
      <c r="P13" s="17"/>
      <c r="Q13" s="17"/>
    </row>
    <row r="14" spans="6:17" ht="30" customHeight="1" x14ac:dyDescent="0.3">
      <c r="F14" s="36">
        <v>0</v>
      </c>
      <c r="G14" s="36"/>
      <c r="H14" s="36"/>
      <c r="I14" s="36"/>
      <c r="J14" s="36"/>
      <c r="K14" s="17"/>
      <c r="L14" s="35">
        <v>0</v>
      </c>
      <c r="M14" s="35"/>
      <c r="N14" s="35"/>
      <c r="O14" s="35"/>
      <c r="P14" s="35"/>
      <c r="Q14" s="10"/>
    </row>
    <row r="15" spans="6:17" ht="16.5" x14ac:dyDescent="0.3">
      <c r="F15" s="31"/>
      <c r="G15" s="31"/>
      <c r="H15" s="31"/>
      <c r="I15" s="31"/>
      <c r="J15" s="31"/>
      <c r="K15" s="17"/>
      <c r="L15" s="31"/>
      <c r="M15" s="31"/>
      <c r="N15" s="31"/>
      <c r="O15" s="31"/>
      <c r="P15" s="31"/>
      <c r="Q15" s="17"/>
    </row>
    <row r="16" spans="6:17" ht="22.5" x14ac:dyDescent="0.3">
      <c r="F16" s="17"/>
      <c r="G16" s="17"/>
      <c r="H16" s="17"/>
      <c r="I16" s="17"/>
      <c r="J16" s="8"/>
      <c r="K16" s="17"/>
      <c r="L16" s="17"/>
      <c r="M16" s="17"/>
      <c r="N16" s="17"/>
      <c r="O16" s="17"/>
      <c r="P16" s="17"/>
      <c r="Q16" s="17"/>
    </row>
    <row r="17" spans="6:17" ht="20.25" x14ac:dyDescent="0.35">
      <c r="F17" s="27" t="s">
        <v>12</v>
      </c>
      <c r="G17" s="27"/>
      <c r="H17" s="27"/>
      <c r="I17" s="27"/>
      <c r="J17" s="28" t="e" vm="1">
        <v>#VALUE!</v>
      </c>
      <c r="K17" s="9"/>
      <c r="L17" s="29" t="s">
        <v>10</v>
      </c>
      <c r="M17" s="29"/>
      <c r="N17" s="29"/>
      <c r="O17" s="29"/>
      <c r="P17" s="28" t="e" vm="1">
        <v>#VALUE!</v>
      </c>
    </row>
    <row r="18" spans="6:17" ht="5.0999999999999996" customHeight="1" x14ac:dyDescent="0.3">
      <c r="F18" s="17"/>
      <c r="G18" s="17"/>
      <c r="H18" s="17"/>
      <c r="I18" s="17"/>
      <c r="J18" s="18"/>
      <c r="K18" s="17"/>
      <c r="L18" s="17"/>
      <c r="M18" s="17"/>
      <c r="N18" s="17"/>
      <c r="O18" s="17"/>
      <c r="P18" s="17"/>
      <c r="Q18" s="17"/>
    </row>
    <row r="19" spans="6:17" ht="30" customHeight="1" x14ac:dyDescent="0.3">
      <c r="F19" s="32">
        <f>L19* 'Dados da Lavoura'!J22</f>
        <v>0</v>
      </c>
      <c r="G19" s="32"/>
      <c r="H19" s="32"/>
      <c r="I19" s="32"/>
      <c r="J19" s="32"/>
      <c r="K19" s="17"/>
      <c r="L19" s="37">
        <f>'Dados de Perda'!J17 * 'Dados da Lavoura'!J17 * F14 / 10000</f>
        <v>0</v>
      </c>
      <c r="M19" s="37"/>
      <c r="N19" s="37"/>
      <c r="O19" s="37"/>
      <c r="P19" s="37"/>
      <c r="Q19" s="17"/>
    </row>
    <row r="20" spans="6:17" ht="16.5" x14ac:dyDescent="0.3">
      <c r="F20" s="31"/>
      <c r="G20" s="31"/>
      <c r="H20" s="31"/>
      <c r="I20" s="31"/>
      <c r="J20" s="31"/>
      <c r="K20" s="17"/>
      <c r="L20" s="31"/>
      <c r="M20" s="31"/>
      <c r="N20" s="31"/>
      <c r="O20" s="31"/>
      <c r="P20" s="31"/>
      <c r="Q20" s="17"/>
    </row>
    <row r="21" spans="6:17" ht="22.5" x14ac:dyDescent="0.3">
      <c r="F21" s="17"/>
      <c r="G21" s="17"/>
      <c r="H21" s="17"/>
      <c r="I21" s="17"/>
      <c r="J21" s="8"/>
      <c r="K21" s="17"/>
      <c r="L21" s="17"/>
      <c r="M21" s="17"/>
      <c r="N21" s="17"/>
      <c r="O21" s="17"/>
      <c r="P21" s="17"/>
      <c r="Q21" s="17"/>
    </row>
    <row r="22" spans="6:17" ht="20.25" x14ac:dyDescent="0.35">
      <c r="F22" s="29" t="s">
        <v>2</v>
      </c>
      <c r="G22" s="29"/>
      <c r="H22" s="29"/>
      <c r="I22" s="29"/>
      <c r="J22" s="29"/>
      <c r="K22" s="29"/>
      <c r="L22" s="29"/>
      <c r="M22" s="29"/>
      <c r="N22" s="29"/>
      <c r="O22" s="29"/>
      <c r="P22" s="28" t="e" vm="1">
        <v>#VALUE!</v>
      </c>
      <c r="Q22" s="17"/>
    </row>
    <row r="23" spans="6:17" ht="5.0999999999999996" customHeight="1" x14ac:dyDescent="0.3">
      <c r="F23" s="17"/>
      <c r="G23" s="17"/>
      <c r="H23" s="17"/>
      <c r="I23" s="17"/>
      <c r="J23" s="18"/>
      <c r="K23" s="17"/>
      <c r="L23" s="17"/>
      <c r="M23" s="17"/>
      <c r="N23" s="17"/>
      <c r="O23" s="17"/>
      <c r="P23" s="17"/>
      <c r="Q23" s="17"/>
    </row>
    <row r="24" spans="6:17" ht="30" customHeight="1" x14ac:dyDescent="0.3">
      <c r="F24" s="33" t="str">
        <f xml:space="preserve"> IFERROR(('Dados da Lavoura'!J22*F19) / ('Dados da Lavoura'!J22*L14) *100,"-")</f>
        <v>-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17"/>
    </row>
    <row r="25" spans="6:17" ht="16.5" x14ac:dyDescent="0.3"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6:17" ht="16.5" x14ac:dyDescent="0.3"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6:17" x14ac:dyDescent="0.25"/>
    <row r="28" spans="6:17" x14ac:dyDescent="0.25"/>
    <row r="29" spans="6:17" x14ac:dyDescent="0.25"/>
    <row r="30" spans="6:17" x14ac:dyDescent="0.25"/>
    <row r="31" spans="6:17" x14ac:dyDescent="0.25"/>
    <row r="32" spans="6:17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mergeCells count="14">
    <mergeCell ref="F12:I12"/>
    <mergeCell ref="F17:I17"/>
    <mergeCell ref="F22:O22"/>
    <mergeCell ref="L17:O17"/>
    <mergeCell ref="L12:O12"/>
    <mergeCell ref="F15:J15"/>
    <mergeCell ref="L15:P15"/>
    <mergeCell ref="F20:J20"/>
    <mergeCell ref="L20:P20"/>
    <mergeCell ref="L14:P14"/>
    <mergeCell ref="L19:P19"/>
    <mergeCell ref="F19:J19"/>
    <mergeCell ref="F14:J14"/>
    <mergeCell ref="F24:P2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HOME</vt:lpstr>
      <vt:lpstr>Dados da Lavoura</vt:lpstr>
      <vt:lpstr>Dados de Perda</vt:lpstr>
      <vt:lpstr>Com Defender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Sintese</cp:lastModifiedBy>
  <dcterms:modified xsi:type="dcterms:W3CDTF">2025-07-01T20:28:17Z</dcterms:modified>
</cp:coreProperties>
</file>